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chu/Desktop/Raw Data for Mksr manuscript/NGS/"/>
    </mc:Choice>
  </mc:AlternateContent>
  <xr:revisionPtr revIDLastSave="0" documentId="13_ncr:1_{F1FB3D88-80C6-534A-BF80-9E0E0D0B64E8}" xr6:coauthVersionLast="47" xr6:coauthVersionMax="47" xr10:uidLastSave="{00000000-0000-0000-0000-000000000000}"/>
  <bookViews>
    <workbookView xWindow="0" yWindow="860" windowWidth="28800" windowHeight="16660" activeTab="2" xr2:uid="{38002150-CD9E-DE40-876A-2762BB97F3E4}"/>
  </bookViews>
  <sheets>
    <sheet name="617 50" sheetId="1" r:id="rId1"/>
    <sheet name="684 50" sheetId="3" r:id="rId2"/>
    <sheet name="summary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" i="5" l="1"/>
  <c r="R24" i="1" l="1"/>
  <c r="R23" i="1"/>
  <c r="R22" i="1"/>
  <c r="R21" i="1"/>
  <c r="R20" i="1"/>
  <c r="R19" i="1"/>
  <c r="R18" i="1"/>
  <c r="Q25" i="1"/>
  <c r="L17" i="3"/>
  <c r="L18" i="3"/>
  <c r="L19" i="3"/>
  <c r="L20" i="3"/>
  <c r="L21" i="3"/>
  <c r="L16" i="3"/>
  <c r="K22" i="3"/>
</calcChain>
</file>

<file path=xl/sharedStrings.xml><?xml version="1.0" encoding="utf-8"?>
<sst xmlns="http://schemas.openxmlformats.org/spreadsheetml/2006/main" count="300" uniqueCount="162">
  <si>
    <t>sample_name</t>
  </si>
  <si>
    <t>target_site_seq</t>
  </si>
  <si>
    <t>10G_11G</t>
  </si>
  <si>
    <t>11G</t>
  </si>
  <si>
    <t>1G_9G_11G</t>
  </si>
  <si>
    <t>1G_9G_11G_14G</t>
  </si>
  <si>
    <t>5T</t>
  </si>
  <si>
    <t>5T_9G_11G</t>
  </si>
  <si>
    <t>8T_9G_11G</t>
  </si>
  <si>
    <t>9G</t>
  </si>
  <si>
    <t>9G_11G</t>
  </si>
  <si>
    <t>9G_11G_14G</t>
  </si>
  <si>
    <t>S000-MC069_1_d17-27136</t>
  </si>
  <si>
    <t>ACTTCTCCACAGGAGTCAGGTGC</t>
  </si>
  <si>
    <t>S002-MC069_3_d17-27138</t>
  </si>
  <si>
    <t>S003-MC069_4_d17-27139</t>
  </si>
  <si>
    <t>S004-MC069_5_d17-27140</t>
  </si>
  <si>
    <t>S005-MC069_6_d17-27141</t>
  </si>
  <si>
    <t>S006-MC069_7_d17-27142</t>
  </si>
  <si>
    <t>S007-MC069_8_d17-27143</t>
  </si>
  <si>
    <t>S008-MC069_9_d17-27144</t>
  </si>
  <si>
    <t>S009-MC069_10_d17-27145</t>
  </si>
  <si>
    <t>S010-MC069_11_d17-27146</t>
  </si>
  <si>
    <t>S011-MC069_12_d17-27147</t>
  </si>
  <si>
    <t>S013-MC069_14_d17-27149</t>
  </si>
  <si>
    <t>S016-MC069_17_d17-27152</t>
  </si>
  <si>
    <t>S017-MC069_18_d17-27153</t>
  </si>
  <si>
    <t>S019-MC069_20_d17-27155</t>
  </si>
  <si>
    <t>S020-MC069_21_d17-27156</t>
  </si>
  <si>
    <t>S023-MC069_24_d17-27159</t>
  </si>
  <si>
    <t>S025-MC069_26_d17-27161</t>
  </si>
  <si>
    <t>S026-MC069_27_d17-27162</t>
  </si>
  <si>
    <t>S028-MC069_29_d17-27164</t>
  </si>
  <si>
    <t>S029-MC069_30_d17-27165</t>
  </si>
  <si>
    <t>S030-MC069_31_d17-27166</t>
  </si>
  <si>
    <t>S031-MC069_32_d17-27167</t>
  </si>
  <si>
    <t>S032-MC069_33_d17-27168</t>
  </si>
  <si>
    <t>S034-MC069_35_d17-27170</t>
  </si>
  <si>
    <t>S035-MC069_36_d17-27171</t>
  </si>
  <si>
    <t>S036-MC069_37_d17-27172</t>
  </si>
  <si>
    <t>S038-MC069_39_d17-27174</t>
  </si>
  <si>
    <t>S040-MC069_41_d17-27176</t>
  </si>
  <si>
    <t>S041-MC069_42_d17-27177</t>
  </si>
  <si>
    <t>S042-MC069_43_d17-27178</t>
  </si>
  <si>
    <t>S043-MC069_44_d17-27179</t>
  </si>
  <si>
    <t>S044-MC069_45_d17-27180</t>
  </si>
  <si>
    <t>S045-MC069_46_d17-27181</t>
  </si>
  <si>
    <t>S047-MC069_48_d17-27183</t>
  </si>
  <si>
    <t>S048-MC069_49_d17-27184</t>
  </si>
  <si>
    <t>S050-MC069_51_d17-27186</t>
  </si>
  <si>
    <t>S055-MC069_56_d17-27191</t>
  </si>
  <si>
    <t>S056-MC069_57_d17-27192</t>
  </si>
  <si>
    <t>S058-MC069_59_d17-27194</t>
  </si>
  <si>
    <t>S061-MC069_62_d17-27197</t>
  </si>
  <si>
    <t>S062-MC069_63_d17-27198</t>
  </si>
  <si>
    <t>S065-MC069_66_d17-27201</t>
  </si>
  <si>
    <t>S066-MC069_67_d17-27202</t>
  </si>
  <si>
    <t>S067-MC069_68_d17-27203</t>
  </si>
  <si>
    <t>S068-MC069_69_d17-27204</t>
  </si>
  <si>
    <t>S069-MC069_70_d17-27205</t>
  </si>
  <si>
    <t>S070-MC069_71_d17-27206</t>
  </si>
  <si>
    <t>S071-MC069_72_d17-27207</t>
  </si>
  <si>
    <t>S072-MC069_73_d17-27208</t>
  </si>
  <si>
    <t>S073-MC069_74_d17-27209</t>
  </si>
  <si>
    <t>S074-MC069_75_d17-27210</t>
  </si>
  <si>
    <t>S075-MC069_76_d17-27211</t>
  </si>
  <si>
    <t>S077-MC069_78_d17-27213</t>
  </si>
  <si>
    <t>S078-MC069_79_d17-27214</t>
  </si>
  <si>
    <t>S082-MC069_83_d17-27218</t>
  </si>
  <si>
    <t>S083-MC069_84_d17-27219</t>
  </si>
  <si>
    <t>S086-MC069_87_d17-27222</t>
  </si>
  <si>
    <t>S088-MC069_89_d17-27224</t>
  </si>
  <si>
    <t>S091-MC069_92_d17-27227</t>
  </si>
  <si>
    <t>S093-MC069_94_d17-27229</t>
  </si>
  <si>
    <t>S094-MC069_95_d17-27230</t>
  </si>
  <si>
    <t>S095-MC069_96_d17-27231</t>
  </si>
  <si>
    <t>S192-MC069_193_d17-27328</t>
  </si>
  <si>
    <t>S193-MC069_194_d17-27329</t>
  </si>
  <si>
    <t>S194-MC069_195_d17-27330</t>
  </si>
  <si>
    <t>S196-MC069_197_d17-27332</t>
  </si>
  <si>
    <t>S198-MC069_199_d17-27334</t>
  </si>
  <si>
    <t>S199-MC069_200_d17-27335</t>
  </si>
  <si>
    <t>S200-MC069_201_d17-27336</t>
  </si>
  <si>
    <t>S201-MC069_202_d17-27337</t>
  </si>
  <si>
    <t>S202-MC069_203_d17-27338</t>
  </si>
  <si>
    <t>S203-MC069_204_d17-27339</t>
  </si>
  <si>
    <t>S204-MC069_205_d17-27340</t>
  </si>
  <si>
    <t>S205-MC069_206_d17-27341</t>
  </si>
  <si>
    <t>S207-MC069_208_d17-27343</t>
  </si>
  <si>
    <t>S209-MC069_210_d17-27345</t>
  </si>
  <si>
    <t>S212-MC069_213_d17-27348</t>
  </si>
  <si>
    <t>S213-MC069_214_d17-27349</t>
  </si>
  <si>
    <t>S214-MC069_215_d17-27350</t>
  </si>
  <si>
    <t>S215-MC069_216_d17-27351</t>
  </si>
  <si>
    <t>S216-MC069_217_d17-27352</t>
  </si>
  <si>
    <t>S218-MC069_219_d17-27354</t>
  </si>
  <si>
    <t>S221-MC069_222_d17-27357</t>
  </si>
  <si>
    <t>S222-MC069_223_d17-27358</t>
  </si>
  <si>
    <t>S223-MC069_224_d17-27359</t>
  </si>
  <si>
    <t>S225-MC069_226_d17-27361</t>
  </si>
  <si>
    <t>S226-MC069_227_d17-27362</t>
  </si>
  <si>
    <t>S227-MC069_228_d17-27363</t>
  </si>
  <si>
    <t>S228-MC069_229_d17-27364</t>
  </si>
  <si>
    <t>S229-MC069_230_d17-27365</t>
  </si>
  <si>
    <t>S230-MC069_231_d17-27366</t>
  </si>
  <si>
    <t>S233-MC069_234_d17-27369</t>
  </si>
  <si>
    <t>S234-MC069_235_d17-27370</t>
  </si>
  <si>
    <t>S236-MC069_237_d17-27372</t>
  </si>
  <si>
    <t>S238-MC069_239_d17-27374</t>
  </si>
  <si>
    <t>S239-MC069_240_d17-27375</t>
  </si>
  <si>
    <t>S241-MC069_242_d17-27377</t>
  </si>
  <si>
    <t>S242-MC069_243_d17-27378</t>
  </si>
  <si>
    <t>S243-MC069_244_d17-27379</t>
  </si>
  <si>
    <t>S244-MC069_245_d17-27380</t>
  </si>
  <si>
    <t>S245-MC069_246_d17-27381</t>
  </si>
  <si>
    <t>S247-MC069_248_d17-27383</t>
  </si>
  <si>
    <t>S248-MC069_249_d17-27384</t>
  </si>
  <si>
    <t>S250-MC069_251_d17-27386</t>
  </si>
  <si>
    <t>S251-MC069_252_d17-27387</t>
  </si>
  <si>
    <t>S254-MC069_255_d17-27390</t>
  </si>
  <si>
    <t>S255-MC069_256_d17-27391</t>
  </si>
  <si>
    <t>S259-MC069_260_d17-27395</t>
  </si>
  <si>
    <t>S260-MC069_261_d17-27396</t>
  </si>
  <si>
    <t>S262-MC069_263_d17-27398</t>
  </si>
  <si>
    <t>S263-MC069_264_d17-27399</t>
  </si>
  <si>
    <t>S264-MC069_265_d17-27400</t>
  </si>
  <si>
    <t>S265-MC069_266_d17-27401</t>
  </si>
  <si>
    <t>S266-MC069_267_d17-27402</t>
  </si>
  <si>
    <t>S267-MC069_268_d17-27403</t>
  </si>
  <si>
    <t>S268-MC069_269_d17-27404</t>
  </si>
  <si>
    <t>S269-MC069_270_d17-27405</t>
  </si>
  <si>
    <t>S271-MC069_272_d17-27407</t>
  </si>
  <si>
    <t>S273-MC069_274_d17-27409</t>
  </si>
  <si>
    <t>S275-MC069_276_d17-27411</t>
  </si>
  <si>
    <t>S278-MC069_279_d17-27414</t>
  </si>
  <si>
    <t>S279-MC069_280_d17-27415</t>
  </si>
  <si>
    <t>S280-MC069_281_d17-27416</t>
  </si>
  <si>
    <t>S281-MC069_282_d17-27417</t>
  </si>
  <si>
    <t>S282-MC069_283_d17-27418</t>
  </si>
  <si>
    <t>S285-MC069_286_d17-27421</t>
  </si>
  <si>
    <t>S286-MC069_287_d17-27422</t>
  </si>
  <si>
    <t>S287-MC069_288_d17-27423</t>
  </si>
  <si>
    <t xml:space="preserve">bi </t>
  </si>
  <si>
    <t>mono</t>
  </si>
  <si>
    <t>Makassar+5T, Makassar</t>
  </si>
  <si>
    <t>Makassar+S9P mono</t>
  </si>
  <si>
    <t>unedited</t>
  </si>
  <si>
    <t xml:space="preserve">Makassar+S9P, Makassar </t>
  </si>
  <si>
    <t>bi</t>
  </si>
  <si>
    <t>Makassar, Makassar+S9P</t>
  </si>
  <si>
    <t>Makassar, Makassar+5T</t>
  </si>
  <si>
    <t>Makassar, Hbs+10G+11G</t>
  </si>
  <si>
    <t>Makassar, HbS+5T</t>
  </si>
  <si>
    <t>s</t>
  </si>
  <si>
    <t>9G editing</t>
  </si>
  <si>
    <t>bi allelic</t>
  </si>
  <si>
    <t>mono allelic</t>
  </si>
  <si>
    <t>Makassar, Makassar+bystander bi</t>
  </si>
  <si>
    <t>Makassar+bystander mono</t>
  </si>
  <si>
    <t>Makassar, HbS+bystander</t>
  </si>
  <si>
    <t>617 50nM (n=63)</t>
  </si>
  <si>
    <t>684 50nM (n=66)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</si>
</sst>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4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1" applyNumberFormat="1" applyFont="1"/>
    <xf numFmtId="164" fontId="0" fillId="0" borderId="0" xfId="1" applyNumberFormat="1" applyFont="1" applyAlignment="1">
      <alignment horizontal="center" vertical="center"/>
    </xf>
    <xf numFmtId="16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C0092-37FE-8B47-8BEB-C71C970B1E78}">
  <dimension ref="A1:R86"/>
  <sheetViews>
    <sheetView topLeftCell="D7" workbookViewId="0">
      <selection activeCell="P18" sqref="P18:R24"/>
    </sheetView>
  </sheetViews>
  <sheetFormatPr baseColWidth="10" defaultRowHeight="16" x14ac:dyDescent="0.2"/>
  <cols>
    <col min="1" max="1" width="29.83203125" customWidth="1"/>
    <col min="6" max="6" width="11.83203125" customWidth="1"/>
    <col min="16" max="16" width="24.33203125" customWidth="1"/>
  </cols>
  <sheetData>
    <row r="1" spans="1:14" x14ac:dyDescent="0.2">
      <c r="A1" s="1" t="s">
        <v>0</v>
      </c>
      <c r="B1" s="1" t="s">
        <v>1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/>
      <c r="N1" s="1" t="s">
        <v>2</v>
      </c>
    </row>
    <row r="2" spans="1:14" x14ac:dyDescent="0.2">
      <c r="A2" s="1" t="s">
        <v>22</v>
      </c>
      <c r="B2" s="2" t="s">
        <v>13</v>
      </c>
      <c r="D2" s="2">
        <v>0.4</v>
      </c>
      <c r="E2" s="2">
        <v>0.01</v>
      </c>
      <c r="F2" s="2">
        <v>0</v>
      </c>
      <c r="G2" s="2">
        <v>0</v>
      </c>
      <c r="H2" s="2">
        <v>0</v>
      </c>
      <c r="I2" s="2">
        <v>0.01</v>
      </c>
      <c r="J2" s="2">
        <v>0.1</v>
      </c>
      <c r="K2" s="2">
        <v>99</v>
      </c>
      <c r="L2" s="2">
        <v>0.01</v>
      </c>
      <c r="M2" s="2"/>
      <c r="N2" s="2">
        <v>0</v>
      </c>
    </row>
    <row r="3" spans="1:14" x14ac:dyDescent="0.2">
      <c r="A3" s="1" t="s">
        <v>43</v>
      </c>
      <c r="B3" s="2" t="s">
        <v>13</v>
      </c>
      <c r="D3" s="2">
        <v>0.42</v>
      </c>
      <c r="E3" s="2">
        <v>0.01</v>
      </c>
      <c r="F3" s="2">
        <v>0</v>
      </c>
      <c r="G3" s="2">
        <v>0</v>
      </c>
      <c r="H3" s="2">
        <v>0.04</v>
      </c>
      <c r="I3" s="2">
        <v>0.02</v>
      </c>
      <c r="J3" s="2">
        <v>0.08</v>
      </c>
      <c r="K3" s="2">
        <v>99</v>
      </c>
      <c r="L3" s="2">
        <v>0.02</v>
      </c>
      <c r="M3" s="2"/>
      <c r="N3" s="2">
        <v>0</v>
      </c>
    </row>
    <row r="4" spans="1:14" x14ac:dyDescent="0.2">
      <c r="A4" s="1" t="s">
        <v>37</v>
      </c>
      <c r="B4" s="2" t="s">
        <v>13</v>
      </c>
      <c r="D4" s="2">
        <v>0.38</v>
      </c>
      <c r="E4" s="2">
        <v>0.01</v>
      </c>
      <c r="F4" s="2">
        <v>0</v>
      </c>
      <c r="G4" s="2">
        <v>0</v>
      </c>
      <c r="H4" s="2">
        <v>0.01</v>
      </c>
      <c r="I4" s="2">
        <v>0.01</v>
      </c>
      <c r="J4" s="2">
        <v>0.13</v>
      </c>
      <c r="K4" s="2">
        <v>98.99</v>
      </c>
      <c r="L4" s="2">
        <v>0.01</v>
      </c>
      <c r="M4" s="2"/>
      <c r="N4" s="2">
        <v>0</v>
      </c>
    </row>
    <row r="5" spans="1:14" x14ac:dyDescent="0.2">
      <c r="A5" s="1" t="s">
        <v>21</v>
      </c>
      <c r="B5" s="2" t="s">
        <v>13</v>
      </c>
      <c r="D5" s="2">
        <v>0.41</v>
      </c>
      <c r="E5" s="2">
        <v>0.01</v>
      </c>
      <c r="F5" s="2">
        <v>0</v>
      </c>
      <c r="G5" s="2">
        <v>0</v>
      </c>
      <c r="H5" s="2">
        <v>0</v>
      </c>
      <c r="I5" s="2">
        <v>0.02</v>
      </c>
      <c r="J5" s="2">
        <v>0.1</v>
      </c>
      <c r="K5" s="2">
        <v>98.96</v>
      </c>
      <c r="L5" s="2">
        <v>0.02</v>
      </c>
      <c r="M5" s="2"/>
      <c r="N5" s="2">
        <v>0</v>
      </c>
    </row>
    <row r="6" spans="1:14" x14ac:dyDescent="0.2">
      <c r="A6" s="1" t="s">
        <v>44</v>
      </c>
      <c r="B6" s="2" t="s">
        <v>13</v>
      </c>
      <c r="D6" s="2">
        <v>0.38</v>
      </c>
      <c r="E6" s="2">
        <v>0.01</v>
      </c>
      <c r="F6" s="2">
        <v>0</v>
      </c>
      <c r="G6" s="2">
        <v>0</v>
      </c>
      <c r="H6" s="2">
        <v>0</v>
      </c>
      <c r="I6" s="2">
        <v>0.02</v>
      </c>
      <c r="J6" s="2">
        <v>0.08</v>
      </c>
      <c r="K6" s="2">
        <v>98.96</v>
      </c>
      <c r="L6" s="2">
        <v>0.02</v>
      </c>
      <c r="M6" s="2"/>
      <c r="N6" s="2">
        <v>0</v>
      </c>
    </row>
    <row r="7" spans="1:14" x14ac:dyDescent="0.2">
      <c r="A7" s="1" t="s">
        <v>56</v>
      </c>
      <c r="B7" s="2" t="s">
        <v>13</v>
      </c>
      <c r="D7" s="2">
        <v>0.39</v>
      </c>
      <c r="E7" s="2">
        <v>0.01</v>
      </c>
      <c r="F7" s="2">
        <v>0</v>
      </c>
      <c r="G7" s="2">
        <v>0</v>
      </c>
      <c r="H7" s="2">
        <v>0.01</v>
      </c>
      <c r="I7" s="2">
        <v>0.01</v>
      </c>
      <c r="J7" s="2">
        <v>0.08</v>
      </c>
      <c r="K7" s="2">
        <v>98.95</v>
      </c>
      <c r="L7" s="2">
        <v>0.03</v>
      </c>
      <c r="M7" s="2"/>
      <c r="N7" s="2">
        <v>0</v>
      </c>
    </row>
    <row r="8" spans="1:14" x14ac:dyDescent="0.2">
      <c r="A8" s="1" t="s">
        <v>15</v>
      </c>
      <c r="B8" s="2" t="s">
        <v>13</v>
      </c>
      <c r="D8" s="2">
        <v>0.48</v>
      </c>
      <c r="E8" s="2">
        <v>0.01</v>
      </c>
      <c r="F8" s="2">
        <v>0</v>
      </c>
      <c r="G8" s="2">
        <v>0</v>
      </c>
      <c r="H8" s="2">
        <v>0.01</v>
      </c>
      <c r="I8" s="2">
        <v>0.01</v>
      </c>
      <c r="J8" s="2">
        <v>0.11</v>
      </c>
      <c r="K8" s="2">
        <v>98.94</v>
      </c>
      <c r="L8" s="2">
        <v>0.01</v>
      </c>
      <c r="M8" s="2"/>
      <c r="N8" s="2">
        <v>0</v>
      </c>
    </row>
    <row r="9" spans="1:14" x14ac:dyDescent="0.2">
      <c r="A9" s="1" t="s">
        <v>52</v>
      </c>
      <c r="B9" s="2" t="s">
        <v>13</v>
      </c>
      <c r="D9" s="2">
        <v>0.38</v>
      </c>
      <c r="E9" s="2">
        <v>0.01</v>
      </c>
      <c r="F9" s="2">
        <v>0</v>
      </c>
      <c r="G9" s="2">
        <v>0</v>
      </c>
      <c r="H9" s="2">
        <v>0.01</v>
      </c>
      <c r="I9" s="2">
        <v>0.01</v>
      </c>
      <c r="J9" s="2">
        <v>0.08</v>
      </c>
      <c r="K9" s="2">
        <v>98.94</v>
      </c>
      <c r="L9" s="2">
        <v>0.01</v>
      </c>
      <c r="M9" s="2"/>
      <c r="N9" s="2">
        <v>0</v>
      </c>
    </row>
    <row r="10" spans="1:14" x14ac:dyDescent="0.2">
      <c r="A10" s="1" t="s">
        <v>23</v>
      </c>
      <c r="B10" s="2" t="s">
        <v>13</v>
      </c>
      <c r="D10" s="2">
        <v>0.45</v>
      </c>
      <c r="E10" s="2">
        <v>0.01</v>
      </c>
      <c r="F10" s="2">
        <v>0</v>
      </c>
      <c r="G10" s="2">
        <v>0</v>
      </c>
      <c r="H10" s="2">
        <v>0.01</v>
      </c>
      <c r="I10" s="2">
        <v>0.02</v>
      </c>
      <c r="J10" s="2">
        <v>0.06</v>
      </c>
      <c r="K10" s="2">
        <v>98.92</v>
      </c>
      <c r="L10" s="2">
        <v>0.01</v>
      </c>
      <c r="M10" s="2"/>
      <c r="N10" s="2">
        <v>0</v>
      </c>
    </row>
    <row r="11" spans="1:14" x14ac:dyDescent="0.2">
      <c r="A11" s="1" t="s">
        <v>61</v>
      </c>
      <c r="B11" s="2" t="s">
        <v>13</v>
      </c>
      <c r="D11" s="2">
        <v>0.49</v>
      </c>
      <c r="E11" s="2">
        <v>0.01</v>
      </c>
      <c r="F11" s="2">
        <v>0</v>
      </c>
      <c r="G11" s="2">
        <v>0</v>
      </c>
      <c r="H11" s="2">
        <v>0.01</v>
      </c>
      <c r="I11" s="2">
        <v>0.01</v>
      </c>
      <c r="J11" s="2">
        <v>0.11</v>
      </c>
      <c r="K11" s="2">
        <v>98.92</v>
      </c>
      <c r="L11" s="2">
        <v>0.01</v>
      </c>
      <c r="M11" s="2"/>
      <c r="N11" s="2">
        <v>0</v>
      </c>
    </row>
    <row r="12" spans="1:14" x14ac:dyDescent="0.2">
      <c r="A12" s="1" t="s">
        <v>74</v>
      </c>
      <c r="B12" s="2" t="s">
        <v>13</v>
      </c>
      <c r="D12" s="2">
        <v>0.48</v>
      </c>
      <c r="E12" s="2">
        <v>0.02</v>
      </c>
      <c r="F12" s="2">
        <v>0</v>
      </c>
      <c r="G12" s="2">
        <v>0</v>
      </c>
      <c r="H12" s="2">
        <v>0</v>
      </c>
      <c r="I12" s="2">
        <v>0.01</v>
      </c>
      <c r="J12" s="2">
        <v>0.1</v>
      </c>
      <c r="K12" s="2">
        <v>98.92</v>
      </c>
      <c r="L12" s="2">
        <v>0.02</v>
      </c>
      <c r="M12" s="2"/>
      <c r="N12" s="2">
        <v>0</v>
      </c>
    </row>
    <row r="13" spans="1:14" x14ac:dyDescent="0.2">
      <c r="A13" s="1" t="s">
        <v>32</v>
      </c>
      <c r="B13" s="2" t="s">
        <v>13</v>
      </c>
      <c r="D13" s="2">
        <v>0.43</v>
      </c>
      <c r="E13" s="2">
        <v>0</v>
      </c>
      <c r="F13" s="2">
        <v>0</v>
      </c>
      <c r="G13" s="2">
        <v>0</v>
      </c>
      <c r="H13" s="2">
        <v>0</v>
      </c>
      <c r="I13" s="2">
        <v>0.02</v>
      </c>
      <c r="J13" s="2">
        <v>0.13</v>
      </c>
      <c r="K13" s="2">
        <v>98.91</v>
      </c>
      <c r="L13" s="2">
        <v>0.02</v>
      </c>
      <c r="M13" s="2"/>
      <c r="N13" s="2">
        <v>0</v>
      </c>
    </row>
    <row r="14" spans="1:14" x14ac:dyDescent="0.2">
      <c r="A14" s="1" t="s">
        <v>60</v>
      </c>
      <c r="B14" s="2" t="s">
        <v>13</v>
      </c>
      <c r="D14" s="2">
        <v>0.46</v>
      </c>
      <c r="E14" s="2">
        <v>0.02</v>
      </c>
      <c r="F14" s="2">
        <v>0</v>
      </c>
      <c r="G14" s="2">
        <v>0</v>
      </c>
      <c r="H14" s="2">
        <v>0.01</v>
      </c>
      <c r="I14" s="2">
        <v>0.01</v>
      </c>
      <c r="J14" s="2">
        <v>0.13</v>
      </c>
      <c r="K14" s="2">
        <v>98.91</v>
      </c>
      <c r="L14" s="2">
        <v>0.01</v>
      </c>
      <c r="M14" s="2"/>
      <c r="N14" s="2">
        <v>0</v>
      </c>
    </row>
    <row r="15" spans="1:14" x14ac:dyDescent="0.2">
      <c r="A15" s="1" t="s">
        <v>24</v>
      </c>
      <c r="B15" s="2" t="s">
        <v>13</v>
      </c>
      <c r="D15" s="2">
        <v>0.5</v>
      </c>
      <c r="E15" s="2">
        <v>0</v>
      </c>
      <c r="F15" s="2">
        <v>0</v>
      </c>
      <c r="G15" s="2">
        <v>0</v>
      </c>
      <c r="H15" s="2">
        <v>0.01</v>
      </c>
      <c r="I15" s="2">
        <v>0.01</v>
      </c>
      <c r="J15" s="2">
        <v>0.09</v>
      </c>
      <c r="K15" s="2">
        <v>98.9</v>
      </c>
      <c r="L15" s="2">
        <v>0.03</v>
      </c>
      <c r="M15" s="2"/>
      <c r="N15" s="2">
        <v>0</v>
      </c>
    </row>
    <row r="16" spans="1:14" x14ac:dyDescent="0.2">
      <c r="A16" s="1" t="s">
        <v>63</v>
      </c>
      <c r="B16" s="2" t="s">
        <v>13</v>
      </c>
      <c r="D16" s="2">
        <v>0.42</v>
      </c>
      <c r="E16" s="2">
        <v>0.01</v>
      </c>
      <c r="F16" s="2">
        <v>0</v>
      </c>
      <c r="G16" s="2">
        <v>0</v>
      </c>
      <c r="H16" s="2">
        <v>0</v>
      </c>
      <c r="I16" s="2">
        <v>0.01</v>
      </c>
      <c r="J16" s="2">
        <v>0.15</v>
      </c>
      <c r="K16" s="2">
        <v>98.9</v>
      </c>
      <c r="L16" s="2">
        <v>0.02</v>
      </c>
      <c r="M16" s="2"/>
      <c r="N16" s="2">
        <v>0</v>
      </c>
    </row>
    <row r="17" spans="1:18" x14ac:dyDescent="0.2">
      <c r="A17" s="1" t="s">
        <v>51</v>
      </c>
      <c r="B17" s="2" t="s">
        <v>13</v>
      </c>
      <c r="D17" s="2">
        <v>0.41</v>
      </c>
      <c r="E17" s="2">
        <v>0.01</v>
      </c>
      <c r="F17" s="2">
        <v>0</v>
      </c>
      <c r="G17" s="2">
        <v>0</v>
      </c>
      <c r="H17" s="2">
        <v>0</v>
      </c>
      <c r="I17" s="2">
        <v>0.02</v>
      </c>
      <c r="J17" s="2">
        <v>0.08</v>
      </c>
      <c r="K17" s="2">
        <v>98.89</v>
      </c>
      <c r="L17" s="2">
        <v>0.02</v>
      </c>
      <c r="M17" s="2"/>
      <c r="N17" s="2">
        <v>0</v>
      </c>
    </row>
    <row r="18" spans="1:18" x14ac:dyDescent="0.2">
      <c r="A18" s="1" t="s">
        <v>29</v>
      </c>
      <c r="B18" s="2" t="s">
        <v>13</v>
      </c>
      <c r="D18" s="2">
        <v>0.51</v>
      </c>
      <c r="E18" s="2">
        <v>0.01</v>
      </c>
      <c r="F18" s="2">
        <v>0</v>
      </c>
      <c r="G18" s="2">
        <v>0</v>
      </c>
      <c r="H18" s="2">
        <v>0</v>
      </c>
      <c r="I18" s="2">
        <v>0.03</v>
      </c>
      <c r="J18" s="2">
        <v>0.13</v>
      </c>
      <c r="K18" s="2">
        <v>98.88</v>
      </c>
      <c r="L18" s="2">
        <v>0.01</v>
      </c>
      <c r="M18" s="2"/>
      <c r="N18" s="2">
        <v>0</v>
      </c>
      <c r="P18" t="s">
        <v>148</v>
      </c>
      <c r="Q18">
        <v>38</v>
      </c>
      <c r="R18">
        <f>Q18/63</f>
        <v>0.60317460317460314</v>
      </c>
    </row>
    <row r="19" spans="1:18" x14ac:dyDescent="0.2">
      <c r="A19" s="1" t="s">
        <v>48</v>
      </c>
      <c r="B19" s="2" t="s">
        <v>13</v>
      </c>
      <c r="D19" s="2">
        <v>0.49</v>
      </c>
      <c r="E19" s="2">
        <v>0.01</v>
      </c>
      <c r="F19" s="2">
        <v>0</v>
      </c>
      <c r="G19" s="2">
        <v>0</v>
      </c>
      <c r="H19" s="2">
        <v>0</v>
      </c>
      <c r="I19" s="2">
        <v>0.01</v>
      </c>
      <c r="J19" s="2">
        <v>0.1</v>
      </c>
      <c r="K19" s="2">
        <v>98.86</v>
      </c>
      <c r="L19" s="2">
        <v>0.01</v>
      </c>
      <c r="M19" s="2"/>
      <c r="N19" s="2">
        <v>0</v>
      </c>
      <c r="P19" t="s">
        <v>143</v>
      </c>
      <c r="Q19">
        <v>12</v>
      </c>
      <c r="R19">
        <f t="shared" ref="R19:R24" si="0">Q19/63</f>
        <v>0.19047619047619047</v>
      </c>
    </row>
    <row r="20" spans="1:18" x14ac:dyDescent="0.2">
      <c r="A20" s="1" t="s">
        <v>70</v>
      </c>
      <c r="B20" s="2" t="s">
        <v>13</v>
      </c>
      <c r="D20" s="2">
        <v>0.47</v>
      </c>
      <c r="E20" s="2">
        <v>0</v>
      </c>
      <c r="F20" s="2">
        <v>0</v>
      </c>
      <c r="G20" s="2">
        <v>0</v>
      </c>
      <c r="H20" s="2">
        <v>0</v>
      </c>
      <c r="I20" s="2">
        <v>0.02</v>
      </c>
      <c r="J20" s="2">
        <v>0.16</v>
      </c>
      <c r="K20" s="2">
        <v>98.85</v>
      </c>
      <c r="L20" s="2">
        <v>0.02</v>
      </c>
      <c r="M20" s="2"/>
      <c r="N20" s="2">
        <v>0</v>
      </c>
      <c r="P20" t="s">
        <v>149</v>
      </c>
      <c r="Q20">
        <v>8</v>
      </c>
      <c r="R20">
        <f t="shared" si="0"/>
        <v>0.12698412698412698</v>
      </c>
    </row>
    <row r="21" spans="1:18" x14ac:dyDescent="0.2">
      <c r="A21" s="1" t="s">
        <v>50</v>
      </c>
      <c r="B21" s="2" t="s">
        <v>13</v>
      </c>
      <c r="D21" s="2">
        <v>0.47</v>
      </c>
      <c r="E21" s="2">
        <v>0.02</v>
      </c>
      <c r="F21" s="2">
        <v>0</v>
      </c>
      <c r="G21" s="2">
        <v>0</v>
      </c>
      <c r="H21" s="2">
        <v>0.01</v>
      </c>
      <c r="I21" s="2">
        <v>0.03</v>
      </c>
      <c r="J21" s="2">
        <v>0.09</v>
      </c>
      <c r="K21" s="2">
        <v>98.83</v>
      </c>
      <c r="L21" s="2">
        <v>0.02</v>
      </c>
      <c r="M21" s="2"/>
      <c r="N21" s="2">
        <v>0</v>
      </c>
      <c r="P21" t="s">
        <v>150</v>
      </c>
      <c r="Q21">
        <v>2</v>
      </c>
      <c r="R21">
        <f t="shared" si="0"/>
        <v>3.1746031746031744E-2</v>
      </c>
    </row>
    <row r="22" spans="1:18" x14ac:dyDescent="0.2">
      <c r="A22" s="1" t="s">
        <v>36</v>
      </c>
      <c r="B22" s="2" t="s">
        <v>13</v>
      </c>
      <c r="D22" s="2">
        <v>0.52</v>
      </c>
      <c r="E22" s="2">
        <v>0</v>
      </c>
      <c r="F22" s="2">
        <v>0</v>
      </c>
      <c r="G22" s="2">
        <v>0</v>
      </c>
      <c r="H22" s="2">
        <v>0.01</v>
      </c>
      <c r="I22" s="2">
        <v>0.01</v>
      </c>
      <c r="J22" s="2">
        <v>0.2</v>
      </c>
      <c r="K22" s="2">
        <v>98.76</v>
      </c>
      <c r="L22" s="2">
        <v>0.02</v>
      </c>
      <c r="M22" s="2"/>
      <c r="N22" s="2">
        <v>0</v>
      </c>
      <c r="P22" t="s">
        <v>151</v>
      </c>
      <c r="Q22">
        <v>1</v>
      </c>
      <c r="R22">
        <f t="shared" si="0"/>
        <v>1.5873015873015872E-2</v>
      </c>
    </row>
    <row r="23" spans="1:18" x14ac:dyDescent="0.2">
      <c r="A23" s="1" t="s">
        <v>26</v>
      </c>
      <c r="B23" s="2" t="s">
        <v>13</v>
      </c>
      <c r="D23" s="2">
        <v>0.52</v>
      </c>
      <c r="E23" s="2">
        <v>0.01</v>
      </c>
      <c r="F23" s="2">
        <v>0</v>
      </c>
      <c r="G23" s="2">
        <v>0</v>
      </c>
      <c r="H23" s="2">
        <v>0.01</v>
      </c>
      <c r="I23" s="2">
        <v>0.01</v>
      </c>
      <c r="J23" s="2">
        <v>0.12</v>
      </c>
      <c r="K23" s="2">
        <v>98.75</v>
      </c>
      <c r="L23" s="2">
        <v>0.02</v>
      </c>
      <c r="M23" s="2"/>
      <c r="N23" s="2">
        <v>0</v>
      </c>
      <c r="P23" t="s">
        <v>152</v>
      </c>
      <c r="Q23">
        <v>1</v>
      </c>
      <c r="R23">
        <f t="shared" si="0"/>
        <v>1.5873015873015872E-2</v>
      </c>
    </row>
    <row r="24" spans="1:18" x14ac:dyDescent="0.2">
      <c r="A24" s="1" t="s">
        <v>35</v>
      </c>
      <c r="B24" s="2" t="s">
        <v>13</v>
      </c>
      <c r="D24" s="2">
        <v>0.56999999999999995</v>
      </c>
      <c r="E24" s="2">
        <v>0.03</v>
      </c>
      <c r="F24" s="2">
        <v>0</v>
      </c>
      <c r="G24" s="2">
        <v>0</v>
      </c>
      <c r="H24" s="2">
        <v>0</v>
      </c>
      <c r="I24" s="2">
        <v>0.01</v>
      </c>
      <c r="J24" s="2">
        <v>0.15</v>
      </c>
      <c r="K24" s="2">
        <v>98.74</v>
      </c>
      <c r="L24" s="2">
        <v>0.02</v>
      </c>
      <c r="M24" s="2"/>
      <c r="N24" s="2">
        <v>0</v>
      </c>
      <c r="P24" t="s">
        <v>145</v>
      </c>
      <c r="Q24">
        <v>1</v>
      </c>
      <c r="R24">
        <f t="shared" si="0"/>
        <v>1.5873015873015872E-2</v>
      </c>
    </row>
    <row r="25" spans="1:18" x14ac:dyDescent="0.2">
      <c r="A25" s="1" t="s">
        <v>53</v>
      </c>
      <c r="B25" s="2" t="s">
        <v>13</v>
      </c>
      <c r="D25" s="2">
        <v>0.69</v>
      </c>
      <c r="E25" s="2">
        <v>0.01</v>
      </c>
      <c r="F25" s="2">
        <v>0</v>
      </c>
      <c r="G25" s="2">
        <v>0</v>
      </c>
      <c r="H25" s="2">
        <v>0</v>
      </c>
      <c r="I25" s="2">
        <v>0.01</v>
      </c>
      <c r="J25" s="2">
        <v>0.12</v>
      </c>
      <c r="K25" s="2">
        <v>98.66</v>
      </c>
      <c r="L25" s="2">
        <v>0.02</v>
      </c>
      <c r="M25" s="2"/>
      <c r="N25" s="2">
        <v>0</v>
      </c>
      <c r="Q25">
        <f>SUM(Q18:Q24)</f>
        <v>63</v>
      </c>
    </row>
    <row r="26" spans="1:18" x14ac:dyDescent="0.2">
      <c r="A26" s="1" t="s">
        <v>59</v>
      </c>
      <c r="B26" s="2" t="s">
        <v>13</v>
      </c>
      <c r="D26" s="2">
        <v>0.7</v>
      </c>
      <c r="E26" s="2">
        <v>0.04</v>
      </c>
      <c r="F26" s="2">
        <v>0</v>
      </c>
      <c r="G26" s="2">
        <v>0</v>
      </c>
      <c r="H26" s="2">
        <v>0.01</v>
      </c>
      <c r="I26" s="2">
        <v>0.01</v>
      </c>
      <c r="J26" s="2">
        <v>0.15</v>
      </c>
      <c r="K26" s="2">
        <v>98.64</v>
      </c>
      <c r="L26" s="2">
        <v>0.01</v>
      </c>
      <c r="M26" s="2"/>
      <c r="N26" s="2">
        <v>0</v>
      </c>
    </row>
    <row r="27" spans="1:18" x14ac:dyDescent="0.2">
      <c r="A27" s="1" t="s">
        <v>47</v>
      </c>
      <c r="B27" s="2" t="s">
        <v>13</v>
      </c>
      <c r="D27" s="2">
        <v>0.54</v>
      </c>
      <c r="E27" s="2">
        <v>0.01</v>
      </c>
      <c r="F27" s="2">
        <v>0</v>
      </c>
      <c r="G27" s="2">
        <v>0</v>
      </c>
      <c r="H27" s="2">
        <v>0.01</v>
      </c>
      <c r="I27" s="2">
        <v>0.01</v>
      </c>
      <c r="J27" s="2">
        <v>0.26</v>
      </c>
      <c r="K27" s="2">
        <v>98.49</v>
      </c>
      <c r="L27" s="2">
        <v>0.01</v>
      </c>
      <c r="M27" s="2"/>
      <c r="N27" s="2">
        <v>0</v>
      </c>
    </row>
    <row r="28" spans="1:18" x14ac:dyDescent="0.2">
      <c r="A28" s="1" t="s">
        <v>55</v>
      </c>
      <c r="B28" s="2" t="s">
        <v>13</v>
      </c>
      <c r="D28" s="2">
        <v>0.46</v>
      </c>
      <c r="E28" s="2">
        <v>0</v>
      </c>
      <c r="F28" s="2">
        <v>0</v>
      </c>
      <c r="G28" s="2">
        <v>0</v>
      </c>
      <c r="H28" s="2">
        <v>0</v>
      </c>
      <c r="I28" s="2">
        <v>0.02</v>
      </c>
      <c r="J28" s="2">
        <v>0.12</v>
      </c>
      <c r="K28" s="2">
        <v>98.45</v>
      </c>
      <c r="L28" s="2">
        <v>0.02</v>
      </c>
      <c r="M28" s="2"/>
      <c r="N28" s="2">
        <v>0</v>
      </c>
    </row>
    <row r="29" spans="1:18" x14ac:dyDescent="0.2">
      <c r="A29" s="1" t="s">
        <v>18</v>
      </c>
      <c r="B29" s="2" t="s">
        <v>13</v>
      </c>
      <c r="D29" s="2">
        <v>0.53</v>
      </c>
      <c r="E29" s="2">
        <v>0.01</v>
      </c>
      <c r="F29" s="2">
        <v>0</v>
      </c>
      <c r="G29" s="2">
        <v>0</v>
      </c>
      <c r="H29" s="2">
        <v>0.01</v>
      </c>
      <c r="I29" s="2">
        <v>0.01</v>
      </c>
      <c r="J29" s="2">
        <v>1.01</v>
      </c>
      <c r="K29" s="2">
        <v>97.74</v>
      </c>
      <c r="L29" s="2">
        <v>0.01</v>
      </c>
      <c r="M29" s="2"/>
      <c r="N29" s="2">
        <v>0</v>
      </c>
    </row>
    <row r="30" spans="1:18" x14ac:dyDescent="0.2">
      <c r="A30" s="1" t="s">
        <v>64</v>
      </c>
      <c r="B30" s="2" t="s">
        <v>13</v>
      </c>
      <c r="D30" s="2">
        <v>0.7</v>
      </c>
      <c r="E30" s="2">
        <v>0.8</v>
      </c>
      <c r="F30" s="2">
        <v>0</v>
      </c>
      <c r="G30" s="2">
        <v>0</v>
      </c>
      <c r="H30" s="2">
        <v>0</v>
      </c>
      <c r="I30" s="2">
        <v>0.01</v>
      </c>
      <c r="J30" s="2">
        <v>0.43</v>
      </c>
      <c r="K30" s="2">
        <v>97.58</v>
      </c>
      <c r="L30" s="2">
        <v>0.02</v>
      </c>
      <c r="M30" s="2"/>
      <c r="N30" s="2">
        <v>0</v>
      </c>
    </row>
    <row r="31" spans="1:18" x14ac:dyDescent="0.2">
      <c r="A31" s="1" t="s">
        <v>41</v>
      </c>
      <c r="B31" s="2" t="s">
        <v>13</v>
      </c>
      <c r="D31" s="2">
        <v>0.56000000000000005</v>
      </c>
      <c r="E31" s="2">
        <v>0.01</v>
      </c>
      <c r="F31" s="2">
        <v>0</v>
      </c>
      <c r="G31" s="2">
        <v>0.01</v>
      </c>
      <c r="H31" s="2">
        <v>0.01</v>
      </c>
      <c r="I31" s="2">
        <v>0.01</v>
      </c>
      <c r="J31" s="2">
        <v>0.21</v>
      </c>
      <c r="K31" s="2">
        <v>97.32</v>
      </c>
      <c r="L31" s="2">
        <v>0.02</v>
      </c>
      <c r="M31" s="2"/>
      <c r="N31" s="2">
        <v>0</v>
      </c>
    </row>
    <row r="32" spans="1:18" x14ac:dyDescent="0.2">
      <c r="A32" s="1" t="s">
        <v>16</v>
      </c>
      <c r="B32" s="2" t="s">
        <v>13</v>
      </c>
      <c r="D32" s="2">
        <v>2.85</v>
      </c>
      <c r="E32" s="2">
        <v>0.01</v>
      </c>
      <c r="F32" s="2">
        <v>0</v>
      </c>
      <c r="G32" s="2">
        <v>0</v>
      </c>
      <c r="H32" s="2">
        <v>0.01</v>
      </c>
      <c r="I32" s="2">
        <v>0</v>
      </c>
      <c r="J32" s="2">
        <v>0.11</v>
      </c>
      <c r="K32" s="2">
        <v>96.5</v>
      </c>
      <c r="L32" s="2">
        <v>0.02</v>
      </c>
      <c r="M32" s="2"/>
      <c r="N32" s="2">
        <v>0</v>
      </c>
    </row>
    <row r="33" spans="1:14" x14ac:dyDescent="0.2">
      <c r="A33" s="1" t="s">
        <v>49</v>
      </c>
      <c r="B33" s="2" t="s">
        <v>13</v>
      </c>
      <c r="D33" s="2">
        <v>0.26</v>
      </c>
      <c r="E33" s="2">
        <v>0</v>
      </c>
      <c r="F33" s="2">
        <v>0</v>
      </c>
      <c r="G33" s="2">
        <v>0</v>
      </c>
      <c r="H33" s="2">
        <v>0.01</v>
      </c>
      <c r="I33" s="2">
        <v>0.01</v>
      </c>
      <c r="J33" s="2">
        <v>44.97</v>
      </c>
      <c r="K33" s="2">
        <v>54.06</v>
      </c>
      <c r="L33" s="2">
        <v>0.02</v>
      </c>
      <c r="M33" s="2"/>
      <c r="N33" s="2">
        <v>0</v>
      </c>
    </row>
    <row r="34" spans="1:14" x14ac:dyDescent="0.2">
      <c r="A34" s="1" t="s">
        <v>42</v>
      </c>
      <c r="B34" s="2" t="s">
        <v>13</v>
      </c>
      <c r="D34" s="2">
        <v>0.37</v>
      </c>
      <c r="E34" s="2">
        <v>0.01</v>
      </c>
      <c r="F34" s="2">
        <v>0</v>
      </c>
      <c r="G34" s="2">
        <v>0</v>
      </c>
      <c r="H34" s="2">
        <v>0</v>
      </c>
      <c r="I34" s="2">
        <v>48.43</v>
      </c>
      <c r="J34" s="2">
        <v>7.0000000000000007E-2</v>
      </c>
      <c r="K34" s="2">
        <v>50.25</v>
      </c>
      <c r="L34" s="2">
        <v>0.01</v>
      </c>
      <c r="M34" s="2"/>
      <c r="N34" s="2">
        <v>0</v>
      </c>
    </row>
    <row r="35" spans="1:14" x14ac:dyDescent="0.2">
      <c r="A35" s="1" t="s">
        <v>54</v>
      </c>
      <c r="B35" s="2" t="s">
        <v>13</v>
      </c>
      <c r="D35" s="2">
        <v>0.22</v>
      </c>
      <c r="E35" s="2">
        <v>0.01</v>
      </c>
      <c r="F35" s="2">
        <v>0</v>
      </c>
      <c r="G35" s="2">
        <v>0</v>
      </c>
      <c r="H35" s="2">
        <v>0.01</v>
      </c>
      <c r="I35" s="2">
        <v>0</v>
      </c>
      <c r="J35" s="2">
        <v>49.83</v>
      </c>
      <c r="K35" s="2">
        <v>49.27</v>
      </c>
      <c r="L35" s="2">
        <v>0.01</v>
      </c>
      <c r="M35" s="2"/>
      <c r="N35" s="2">
        <v>0</v>
      </c>
    </row>
    <row r="36" spans="1:14" x14ac:dyDescent="0.2">
      <c r="A36" s="1" t="s">
        <v>75</v>
      </c>
      <c r="B36" s="2" t="s">
        <v>13</v>
      </c>
      <c r="D36" s="2">
        <v>0.23</v>
      </c>
      <c r="E36" s="2">
        <v>0.01</v>
      </c>
      <c r="F36" s="2">
        <v>0</v>
      </c>
      <c r="G36" s="2">
        <v>0</v>
      </c>
      <c r="H36" s="2">
        <v>0</v>
      </c>
      <c r="I36" s="2">
        <v>0</v>
      </c>
      <c r="J36" s="2">
        <v>49.86</v>
      </c>
      <c r="K36" s="2">
        <v>49.22</v>
      </c>
      <c r="L36" s="2">
        <v>0</v>
      </c>
      <c r="M36" s="2"/>
      <c r="N36" s="2">
        <v>0</v>
      </c>
    </row>
    <row r="37" spans="1:14" x14ac:dyDescent="0.2">
      <c r="A37" s="1" t="s">
        <v>31</v>
      </c>
      <c r="B37" s="2" t="s">
        <v>13</v>
      </c>
      <c r="D37" s="2">
        <v>0.23</v>
      </c>
      <c r="E37" s="2">
        <v>0.01</v>
      </c>
      <c r="F37" s="2">
        <v>0</v>
      </c>
      <c r="G37" s="2">
        <v>0</v>
      </c>
      <c r="H37" s="2">
        <v>0.01</v>
      </c>
      <c r="I37" s="2">
        <v>0</v>
      </c>
      <c r="J37" s="2">
        <v>50.98</v>
      </c>
      <c r="K37" s="2">
        <v>48.12</v>
      </c>
      <c r="L37" s="2">
        <v>0.01</v>
      </c>
      <c r="M37" s="2"/>
      <c r="N37" s="2">
        <v>0</v>
      </c>
    </row>
    <row r="38" spans="1:14" x14ac:dyDescent="0.2">
      <c r="A38" s="1" t="s">
        <v>33</v>
      </c>
      <c r="B38" s="2" t="s">
        <v>13</v>
      </c>
      <c r="D38" s="2">
        <v>0.21</v>
      </c>
      <c r="E38" s="2">
        <v>0.01</v>
      </c>
      <c r="F38" s="2">
        <v>0</v>
      </c>
      <c r="G38" s="2">
        <v>0</v>
      </c>
      <c r="H38" s="2">
        <v>0</v>
      </c>
      <c r="I38" s="2">
        <v>0</v>
      </c>
      <c r="J38" s="2">
        <v>51.24</v>
      </c>
      <c r="K38" s="2">
        <v>47.86</v>
      </c>
      <c r="L38" s="2">
        <v>0.01</v>
      </c>
      <c r="M38" s="2"/>
      <c r="N38" s="2">
        <v>0</v>
      </c>
    </row>
    <row r="39" spans="1:14" x14ac:dyDescent="0.2">
      <c r="A39" s="1" t="s">
        <v>71</v>
      </c>
      <c r="B39" s="2" t="s">
        <v>13</v>
      </c>
      <c r="D39" s="2">
        <v>0.16</v>
      </c>
      <c r="E39" s="2">
        <v>0.01</v>
      </c>
      <c r="F39" s="2">
        <v>0</v>
      </c>
      <c r="G39" s="2">
        <v>0</v>
      </c>
      <c r="H39" s="2">
        <v>0</v>
      </c>
      <c r="I39" s="2">
        <v>0</v>
      </c>
      <c r="J39" s="2">
        <v>47.41</v>
      </c>
      <c r="K39" s="2">
        <v>45.8</v>
      </c>
      <c r="L39" s="2">
        <v>0.06</v>
      </c>
      <c r="M39" s="2"/>
      <c r="N39" s="2">
        <v>0</v>
      </c>
    </row>
    <row r="40" spans="1:14" x14ac:dyDescent="0.2">
      <c r="A40" s="1"/>
      <c r="B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x14ac:dyDescent="0.2">
      <c r="A41" s="1"/>
      <c r="B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x14ac:dyDescent="0.2">
      <c r="A42" s="1"/>
      <c r="B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x14ac:dyDescent="0.2">
      <c r="A43" s="1"/>
      <c r="B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x14ac:dyDescent="0.2">
      <c r="A44" s="1" t="s">
        <v>66</v>
      </c>
      <c r="B44" s="2" t="s">
        <v>13</v>
      </c>
      <c r="D44" s="2">
        <v>43.69</v>
      </c>
      <c r="E44" s="2">
        <v>0.03</v>
      </c>
      <c r="F44" s="2">
        <v>0</v>
      </c>
      <c r="G44" s="2">
        <v>0</v>
      </c>
      <c r="H44" s="2">
        <v>0</v>
      </c>
      <c r="I44" s="2">
        <v>0</v>
      </c>
      <c r="J44" s="2">
        <v>7.0000000000000007E-2</v>
      </c>
      <c r="K44" s="2">
        <v>55.64</v>
      </c>
      <c r="L44" s="2">
        <v>0</v>
      </c>
      <c r="M44" s="2"/>
      <c r="N44" s="2">
        <v>0</v>
      </c>
    </row>
    <row r="45" spans="1:14" x14ac:dyDescent="0.2">
      <c r="A45" s="1" t="s">
        <v>57</v>
      </c>
      <c r="B45" s="2" t="s">
        <v>13</v>
      </c>
      <c r="D45" s="2">
        <v>43.65</v>
      </c>
      <c r="E45" s="2">
        <v>0.01</v>
      </c>
      <c r="F45" s="2">
        <v>0</v>
      </c>
      <c r="G45" s="2">
        <v>0</v>
      </c>
      <c r="H45" s="2">
        <v>0.01</v>
      </c>
      <c r="I45" s="2">
        <v>0.01</v>
      </c>
      <c r="J45" s="2">
        <v>0.05</v>
      </c>
      <c r="K45" s="2">
        <v>55.62</v>
      </c>
      <c r="L45" s="2">
        <v>0.01</v>
      </c>
      <c r="M45" s="2"/>
      <c r="N45" s="2">
        <v>0</v>
      </c>
    </row>
    <row r="46" spans="1:14" x14ac:dyDescent="0.2">
      <c r="A46" s="1" t="s">
        <v>46</v>
      </c>
      <c r="B46" s="2" t="s">
        <v>13</v>
      </c>
      <c r="D46" s="2">
        <v>0.3</v>
      </c>
      <c r="E46" s="2">
        <v>0.01</v>
      </c>
      <c r="F46" s="2">
        <v>0</v>
      </c>
      <c r="G46" s="2">
        <v>0.01</v>
      </c>
      <c r="H46" s="2">
        <v>0</v>
      </c>
      <c r="I46" s="2">
        <v>0.01</v>
      </c>
      <c r="J46" s="2">
        <v>0.08</v>
      </c>
      <c r="K46" s="2">
        <v>55.35</v>
      </c>
      <c r="L46" s="2">
        <v>0.01</v>
      </c>
      <c r="M46" s="2"/>
      <c r="N46" s="2">
        <v>0</v>
      </c>
    </row>
    <row r="47" spans="1:14" x14ac:dyDescent="0.2">
      <c r="A47" s="1" t="s">
        <v>38</v>
      </c>
      <c r="B47" s="2" t="s">
        <v>13</v>
      </c>
      <c r="D47" s="2">
        <v>45.35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0.04</v>
      </c>
      <c r="K47" s="2">
        <v>54.06</v>
      </c>
      <c r="L47" s="2">
        <v>0.01</v>
      </c>
      <c r="M47" s="2"/>
      <c r="N47" s="2">
        <v>0</v>
      </c>
    </row>
    <row r="48" spans="1:14" x14ac:dyDescent="0.2">
      <c r="A48" s="1" t="s">
        <v>69</v>
      </c>
      <c r="B48" s="2" t="s">
        <v>13</v>
      </c>
      <c r="D48" s="2">
        <v>47.82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0.11</v>
      </c>
      <c r="K48" s="2">
        <v>51.5</v>
      </c>
      <c r="L48" s="2">
        <v>0</v>
      </c>
      <c r="M48" s="2"/>
      <c r="N48" s="2">
        <v>0</v>
      </c>
    </row>
    <row r="49" spans="1:14" x14ac:dyDescent="0.2">
      <c r="A49" s="1" t="s">
        <v>40</v>
      </c>
      <c r="B49" s="2" t="s">
        <v>13</v>
      </c>
      <c r="D49" s="2">
        <v>48.99</v>
      </c>
      <c r="E49" s="2">
        <v>0.06</v>
      </c>
      <c r="F49" s="2">
        <v>0</v>
      </c>
      <c r="G49" s="2">
        <v>0</v>
      </c>
      <c r="H49" s="2">
        <v>0</v>
      </c>
      <c r="I49" s="2">
        <v>0</v>
      </c>
      <c r="J49" s="2">
        <v>0.08</v>
      </c>
      <c r="K49" s="2">
        <v>50.23</v>
      </c>
      <c r="L49" s="2">
        <v>0</v>
      </c>
      <c r="M49" s="2"/>
      <c r="N49" s="2">
        <v>0</v>
      </c>
    </row>
    <row r="50" spans="1:14" x14ac:dyDescent="0.2">
      <c r="A50" s="1" t="s">
        <v>67</v>
      </c>
      <c r="B50" s="2" t="s">
        <v>13</v>
      </c>
      <c r="D50" s="2">
        <v>48.74</v>
      </c>
      <c r="E50" s="2">
        <v>0</v>
      </c>
      <c r="F50" s="2">
        <v>0</v>
      </c>
      <c r="G50" s="2">
        <v>0</v>
      </c>
      <c r="H50" s="2">
        <v>0</v>
      </c>
      <c r="I50" s="2">
        <v>0.01</v>
      </c>
      <c r="J50" s="2">
        <v>7.0000000000000007E-2</v>
      </c>
      <c r="K50" s="2">
        <v>49.7</v>
      </c>
      <c r="L50" s="2">
        <v>0.01</v>
      </c>
      <c r="M50" s="2"/>
      <c r="N50" s="2">
        <v>0</v>
      </c>
    </row>
    <row r="51" spans="1:14" x14ac:dyDescent="0.2">
      <c r="A51" s="1" t="s">
        <v>65</v>
      </c>
      <c r="B51" s="2" t="s">
        <v>13</v>
      </c>
      <c r="D51" s="2">
        <v>50.08</v>
      </c>
      <c r="E51" s="2">
        <v>0.02</v>
      </c>
      <c r="F51" s="2">
        <v>0</v>
      </c>
      <c r="G51" s="2">
        <v>0</v>
      </c>
      <c r="H51" s="2">
        <v>0.01</v>
      </c>
      <c r="I51" s="2">
        <v>0.01</v>
      </c>
      <c r="J51" s="2">
        <v>0.09</v>
      </c>
      <c r="K51" s="2">
        <v>49.21</v>
      </c>
      <c r="L51" s="2">
        <v>0.02</v>
      </c>
      <c r="M51" s="2"/>
      <c r="N51" s="2">
        <v>0</v>
      </c>
    </row>
    <row r="52" spans="1:14" x14ac:dyDescent="0.2">
      <c r="A52" s="1" t="s">
        <v>72</v>
      </c>
      <c r="B52" s="2" t="s">
        <v>13</v>
      </c>
      <c r="D52" s="2">
        <v>0.19</v>
      </c>
      <c r="E52" s="2">
        <v>0.02</v>
      </c>
      <c r="F52" s="2">
        <v>0</v>
      </c>
      <c r="G52" s="2">
        <v>0.01</v>
      </c>
      <c r="H52" s="2">
        <v>0.01</v>
      </c>
      <c r="I52" s="2">
        <v>0</v>
      </c>
      <c r="J52" s="2">
        <v>0.1</v>
      </c>
      <c r="K52" s="2">
        <v>48.52</v>
      </c>
      <c r="L52" s="2">
        <v>0.01</v>
      </c>
      <c r="M52" s="2"/>
      <c r="N52" s="2">
        <v>0</v>
      </c>
    </row>
    <row r="53" spans="1:14" x14ac:dyDescent="0.2">
      <c r="A53" s="1" t="s">
        <v>17</v>
      </c>
      <c r="B53" s="2" t="s">
        <v>13</v>
      </c>
      <c r="D53" s="2">
        <v>51.02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0.05</v>
      </c>
      <c r="K53" s="2">
        <v>48.41</v>
      </c>
      <c r="L53" s="2">
        <v>0.02</v>
      </c>
      <c r="M53" s="2"/>
      <c r="N53" s="2">
        <v>0.01</v>
      </c>
    </row>
    <row r="54" spans="1:14" x14ac:dyDescent="0.2">
      <c r="A54" s="1" t="s">
        <v>30</v>
      </c>
      <c r="B54" s="2" t="s">
        <v>13</v>
      </c>
      <c r="D54" s="2">
        <v>51.03</v>
      </c>
      <c r="E54" s="2">
        <v>0</v>
      </c>
      <c r="F54" s="2">
        <v>0</v>
      </c>
      <c r="G54" s="2">
        <v>0</v>
      </c>
      <c r="H54" s="2">
        <v>0</v>
      </c>
      <c r="I54" s="2">
        <v>0.01</v>
      </c>
      <c r="J54" s="2">
        <v>7.0000000000000007E-2</v>
      </c>
      <c r="K54" s="2">
        <v>48.32</v>
      </c>
      <c r="L54" s="2">
        <v>0</v>
      </c>
      <c r="M54" s="2"/>
      <c r="N54" s="2">
        <v>0</v>
      </c>
    </row>
    <row r="55" spans="1:14" x14ac:dyDescent="0.2">
      <c r="A55" s="1" t="s">
        <v>68</v>
      </c>
      <c r="B55" s="2" t="s">
        <v>13</v>
      </c>
      <c r="D55" s="2">
        <v>0.21</v>
      </c>
      <c r="E55" s="2">
        <v>0</v>
      </c>
      <c r="F55" s="2">
        <v>0</v>
      </c>
      <c r="G55" s="2">
        <v>0.01</v>
      </c>
      <c r="H55" s="2">
        <v>0</v>
      </c>
      <c r="I55" s="2">
        <v>0.01</v>
      </c>
      <c r="J55" s="2">
        <v>0.16</v>
      </c>
      <c r="K55" s="2">
        <v>47.8</v>
      </c>
      <c r="L55" s="2">
        <v>0.01</v>
      </c>
      <c r="M55" s="2"/>
      <c r="N55" s="2">
        <v>0</v>
      </c>
    </row>
    <row r="56" spans="1:14" x14ac:dyDescent="0.2">
      <c r="A56" s="1"/>
      <c r="B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x14ac:dyDescent="0.2">
      <c r="A57" s="1"/>
      <c r="B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x14ac:dyDescent="0.2">
      <c r="A58" s="1"/>
      <c r="B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x14ac:dyDescent="0.2">
      <c r="A59" s="1"/>
      <c r="B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x14ac:dyDescent="0.2">
      <c r="A60" s="1"/>
      <c r="B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2" spans="1:14" x14ac:dyDescent="0.2">
      <c r="A62" s="1" t="s">
        <v>62</v>
      </c>
      <c r="B62" s="2" t="s">
        <v>13</v>
      </c>
      <c r="D62" s="2">
        <v>0.34</v>
      </c>
      <c r="E62" s="2">
        <v>46.4</v>
      </c>
      <c r="F62" s="2">
        <v>0.01</v>
      </c>
      <c r="G62" s="2">
        <v>0</v>
      </c>
      <c r="H62" s="2">
        <v>0</v>
      </c>
      <c r="I62" s="2">
        <v>0.01</v>
      </c>
      <c r="J62" s="2">
        <v>7.0000000000000007E-2</v>
      </c>
      <c r="K62" s="2">
        <v>52.43</v>
      </c>
      <c r="L62" s="2">
        <v>0.01</v>
      </c>
      <c r="M62" s="2"/>
      <c r="N62" s="2">
        <v>0</v>
      </c>
    </row>
    <row r="63" spans="1:14" x14ac:dyDescent="0.2">
      <c r="A63" s="1" t="s">
        <v>19</v>
      </c>
      <c r="B63" s="2" t="s">
        <v>13</v>
      </c>
      <c r="D63" s="2">
        <v>0.28999999999999998</v>
      </c>
      <c r="E63" s="2">
        <v>46.94</v>
      </c>
      <c r="F63" s="2">
        <v>0.01</v>
      </c>
      <c r="G63" s="2">
        <v>0</v>
      </c>
      <c r="H63" s="2">
        <v>0</v>
      </c>
      <c r="I63" s="2">
        <v>0</v>
      </c>
      <c r="J63" s="2">
        <v>0.1</v>
      </c>
      <c r="K63" s="2">
        <v>51.69</v>
      </c>
      <c r="L63" s="2">
        <v>0</v>
      </c>
      <c r="M63" s="2"/>
      <c r="N63" s="2">
        <v>0.01</v>
      </c>
    </row>
    <row r="64" spans="1:14" x14ac:dyDescent="0.2">
      <c r="A64" s="1" t="s">
        <v>14</v>
      </c>
      <c r="B64" s="2" t="s">
        <v>13</v>
      </c>
      <c r="D64" s="2">
        <v>0.34</v>
      </c>
      <c r="E64" s="2">
        <v>47.51</v>
      </c>
      <c r="F64" s="2">
        <v>0</v>
      </c>
      <c r="G64" s="2">
        <v>0</v>
      </c>
      <c r="H64" s="2">
        <v>0</v>
      </c>
      <c r="I64" s="2">
        <v>0.01</v>
      </c>
      <c r="J64" s="2">
        <v>0.06</v>
      </c>
      <c r="K64" s="2">
        <v>51.22</v>
      </c>
      <c r="L64" s="2">
        <v>0.01</v>
      </c>
      <c r="M64" s="2"/>
      <c r="N64" s="2">
        <v>0</v>
      </c>
    </row>
    <row r="65" spans="1:14" x14ac:dyDescent="0.2">
      <c r="A65" s="1" t="s">
        <v>27</v>
      </c>
      <c r="B65" s="2" t="s">
        <v>13</v>
      </c>
      <c r="D65" s="2">
        <v>0.3</v>
      </c>
      <c r="E65" s="2">
        <v>46.69</v>
      </c>
      <c r="F65" s="2">
        <v>0.01</v>
      </c>
      <c r="G65" s="2">
        <v>0</v>
      </c>
      <c r="H65" s="2">
        <v>0.01</v>
      </c>
      <c r="I65" s="2">
        <v>0.01</v>
      </c>
      <c r="J65" s="2">
        <v>7.0000000000000007E-2</v>
      </c>
      <c r="K65" s="2">
        <v>50.89</v>
      </c>
      <c r="L65" s="2">
        <v>0</v>
      </c>
      <c r="M65" s="2"/>
      <c r="N65" s="2">
        <v>0</v>
      </c>
    </row>
    <row r="66" spans="1:14" x14ac:dyDescent="0.2">
      <c r="A66" s="1" t="s">
        <v>34</v>
      </c>
      <c r="B66" s="2" t="s">
        <v>13</v>
      </c>
      <c r="D66" s="2">
        <v>0.37</v>
      </c>
      <c r="E66" s="2">
        <v>47.56</v>
      </c>
      <c r="F66" s="2">
        <v>0</v>
      </c>
      <c r="G66" s="2">
        <v>0</v>
      </c>
      <c r="H66" s="2">
        <v>0.01</v>
      </c>
      <c r="I66" s="2">
        <v>0.02</v>
      </c>
      <c r="J66" s="2">
        <v>0.13</v>
      </c>
      <c r="K66" s="2">
        <v>50.87</v>
      </c>
      <c r="L66" s="2">
        <v>0.01</v>
      </c>
      <c r="M66" s="2"/>
      <c r="N66" s="2">
        <v>0</v>
      </c>
    </row>
    <row r="67" spans="1:14" x14ac:dyDescent="0.2">
      <c r="A67" s="1" t="s">
        <v>25</v>
      </c>
      <c r="B67" s="2" t="s">
        <v>13</v>
      </c>
      <c r="D67" s="2">
        <v>0.43</v>
      </c>
      <c r="E67" s="2">
        <v>47.64</v>
      </c>
      <c r="F67" s="2">
        <v>0.01</v>
      </c>
      <c r="G67" s="2">
        <v>0</v>
      </c>
      <c r="H67" s="2">
        <v>0</v>
      </c>
      <c r="I67" s="2">
        <v>0</v>
      </c>
      <c r="J67" s="2">
        <v>0.13</v>
      </c>
      <c r="K67" s="2">
        <v>50.78</v>
      </c>
      <c r="L67" s="2">
        <v>0.03</v>
      </c>
      <c r="M67" s="2"/>
      <c r="N67" s="2">
        <v>0</v>
      </c>
    </row>
    <row r="68" spans="1:14" x14ac:dyDescent="0.2">
      <c r="A68" s="1" t="s">
        <v>39</v>
      </c>
      <c r="B68" s="2" t="s">
        <v>13</v>
      </c>
      <c r="D68" s="2">
        <v>0.34</v>
      </c>
      <c r="E68" s="2">
        <v>48.36</v>
      </c>
      <c r="F68" s="2">
        <v>0.02</v>
      </c>
      <c r="G68" s="2">
        <v>0</v>
      </c>
      <c r="H68" s="2">
        <v>0</v>
      </c>
      <c r="I68" s="2">
        <v>0.01</v>
      </c>
      <c r="J68" s="2">
        <v>0.1</v>
      </c>
      <c r="K68" s="2">
        <v>50.31</v>
      </c>
      <c r="L68" s="2">
        <v>0.02</v>
      </c>
      <c r="M68" s="2"/>
      <c r="N68" s="2">
        <v>0</v>
      </c>
    </row>
    <row r="69" spans="1:14" x14ac:dyDescent="0.2">
      <c r="A69" s="1" t="s">
        <v>73</v>
      </c>
      <c r="B69" s="2" t="s">
        <v>13</v>
      </c>
      <c r="D69" s="2">
        <v>0.28000000000000003</v>
      </c>
      <c r="E69" s="2">
        <v>48.41</v>
      </c>
      <c r="F69" s="2">
        <v>0.01</v>
      </c>
      <c r="G69" s="2">
        <v>0</v>
      </c>
      <c r="H69" s="2">
        <v>0.01</v>
      </c>
      <c r="I69" s="2">
        <v>0.01</v>
      </c>
      <c r="J69" s="2">
        <v>0.23</v>
      </c>
      <c r="K69" s="2">
        <v>50.27</v>
      </c>
      <c r="L69" s="2">
        <v>0.02</v>
      </c>
      <c r="M69" s="2"/>
      <c r="N69" s="2">
        <v>0</v>
      </c>
    </row>
    <row r="72" spans="1:14" x14ac:dyDescent="0.2">
      <c r="A72" s="1" t="s">
        <v>58</v>
      </c>
      <c r="B72" s="2" t="s">
        <v>13</v>
      </c>
      <c r="D72" s="2">
        <v>0.32</v>
      </c>
      <c r="E72" s="2">
        <v>0</v>
      </c>
      <c r="F72" s="2">
        <v>0</v>
      </c>
      <c r="G72" s="2">
        <v>0.02</v>
      </c>
      <c r="H72" s="2">
        <v>47.07</v>
      </c>
      <c r="I72" s="2">
        <v>0</v>
      </c>
      <c r="J72" s="2">
        <v>7.0000000000000007E-2</v>
      </c>
      <c r="K72" s="2">
        <v>51.8</v>
      </c>
      <c r="L72" s="2">
        <v>0.01</v>
      </c>
      <c r="M72" s="2"/>
      <c r="N72" s="2">
        <v>0</v>
      </c>
    </row>
    <row r="73" spans="1:14" x14ac:dyDescent="0.2">
      <c r="A73" s="1" t="s">
        <v>28</v>
      </c>
      <c r="B73" s="2" t="s">
        <v>13</v>
      </c>
      <c r="D73" s="2">
        <v>0.14000000000000001</v>
      </c>
      <c r="E73" s="2">
        <v>0</v>
      </c>
      <c r="F73" s="2">
        <v>0</v>
      </c>
      <c r="G73" s="2">
        <v>0.01</v>
      </c>
      <c r="H73" s="2">
        <v>49.13</v>
      </c>
      <c r="I73" s="2">
        <v>0</v>
      </c>
      <c r="J73" s="2">
        <v>0.03</v>
      </c>
      <c r="K73" s="2">
        <v>2.4300000000000002</v>
      </c>
      <c r="L73" s="2">
        <v>47.12</v>
      </c>
      <c r="M73" s="2"/>
      <c r="N73" s="2">
        <v>0</v>
      </c>
    </row>
    <row r="75" spans="1:14" x14ac:dyDescent="0.2">
      <c r="A75" s="1" t="s">
        <v>12</v>
      </c>
      <c r="B75" s="2" t="s">
        <v>13</v>
      </c>
      <c r="D75" s="2">
        <v>1.52</v>
      </c>
      <c r="E75" s="2">
        <v>0.01</v>
      </c>
      <c r="F75" s="2">
        <v>0</v>
      </c>
      <c r="G75" s="2">
        <v>0</v>
      </c>
      <c r="H75" s="2">
        <v>0.01</v>
      </c>
      <c r="I75" s="2">
        <v>0</v>
      </c>
      <c r="J75" s="2">
        <v>0.11</v>
      </c>
      <c r="K75" s="2">
        <v>48.1</v>
      </c>
      <c r="L75" s="2">
        <v>0.01</v>
      </c>
      <c r="M75" s="2"/>
      <c r="N75" s="2">
        <v>48.25</v>
      </c>
    </row>
    <row r="81" spans="1:14" x14ac:dyDescent="0.2">
      <c r="A81" s="1" t="s">
        <v>45</v>
      </c>
      <c r="B81" s="2" t="s">
        <v>13</v>
      </c>
      <c r="D81" s="2">
        <v>0.25</v>
      </c>
      <c r="E81" s="2">
        <v>0.01</v>
      </c>
      <c r="F81" s="2">
        <v>0</v>
      </c>
      <c r="G81" s="2">
        <v>49.97</v>
      </c>
      <c r="H81" s="2">
        <v>0.05</v>
      </c>
      <c r="I81" s="2">
        <v>0.01</v>
      </c>
      <c r="J81" s="2">
        <v>0.05</v>
      </c>
      <c r="K81" s="2">
        <v>47.97</v>
      </c>
      <c r="L81" s="2">
        <v>0.01</v>
      </c>
      <c r="M81" s="2"/>
      <c r="N81" s="2">
        <v>0</v>
      </c>
    </row>
    <row r="86" spans="1:14" x14ac:dyDescent="0.2">
      <c r="A86" s="1" t="s">
        <v>20</v>
      </c>
      <c r="B86" s="2" t="s">
        <v>13</v>
      </c>
      <c r="D86" s="2">
        <v>52.37</v>
      </c>
      <c r="E86" s="2">
        <v>0.79</v>
      </c>
      <c r="F86" s="2">
        <v>43.22</v>
      </c>
      <c r="G86" s="2">
        <v>0</v>
      </c>
      <c r="H86" s="2">
        <v>0</v>
      </c>
      <c r="I86" s="2">
        <v>0</v>
      </c>
      <c r="J86" s="2">
        <v>0.01</v>
      </c>
      <c r="K86" s="2">
        <v>0.96</v>
      </c>
      <c r="L86" s="2">
        <v>1.22</v>
      </c>
      <c r="M86" s="2"/>
      <c r="N86" s="2">
        <v>0</v>
      </c>
    </row>
  </sheetData>
  <sortState xmlns:xlrd2="http://schemas.microsoft.com/office/spreadsheetml/2017/richdata2" ref="A2:L407">
    <sortCondition descending="1" ref="K2:K407"/>
    <sortCondition ref="E2:E40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F1365-6C1B-3A4A-9177-7A3D3154E0CC}">
  <dimension ref="A1:L77"/>
  <sheetViews>
    <sheetView workbookViewId="0">
      <selection activeCell="J14" sqref="J14:L21"/>
    </sheetView>
  </sheetViews>
  <sheetFormatPr baseColWidth="10" defaultRowHeight="16" x14ac:dyDescent="0.2"/>
  <cols>
    <col min="1" max="1" width="25.5" customWidth="1"/>
    <col min="10" max="10" width="26.5" customWidth="1"/>
  </cols>
  <sheetData>
    <row r="1" spans="1:12" x14ac:dyDescent="0.2">
      <c r="A1" s="1">
        <v>684</v>
      </c>
      <c r="B1" s="1" t="s">
        <v>1</v>
      </c>
      <c r="C1" s="1" t="s">
        <v>3</v>
      </c>
      <c r="D1" s="1" t="s">
        <v>4</v>
      </c>
      <c r="E1" s="1" t="s">
        <v>7</v>
      </c>
      <c r="F1" s="1" t="s">
        <v>9</v>
      </c>
      <c r="G1" s="1" t="s">
        <v>10</v>
      </c>
      <c r="H1" s="1" t="s">
        <v>11</v>
      </c>
    </row>
    <row r="2" spans="1:12" x14ac:dyDescent="0.2">
      <c r="A2" s="1" t="s">
        <v>115</v>
      </c>
      <c r="B2" s="2" t="s">
        <v>13</v>
      </c>
      <c r="C2" s="2">
        <v>0.38</v>
      </c>
      <c r="D2" s="2">
        <v>0.01</v>
      </c>
      <c r="E2" s="2">
        <v>0</v>
      </c>
      <c r="F2" s="2">
        <v>0.08</v>
      </c>
      <c r="G2" s="2">
        <v>99.07</v>
      </c>
      <c r="H2" s="2">
        <v>0.02</v>
      </c>
    </row>
    <row r="3" spans="1:12" x14ac:dyDescent="0.2">
      <c r="A3" s="1" t="s">
        <v>112</v>
      </c>
      <c r="B3" s="2" t="s">
        <v>13</v>
      </c>
      <c r="C3" s="2">
        <v>0.42</v>
      </c>
      <c r="D3" s="2">
        <v>0</v>
      </c>
      <c r="E3" s="2">
        <v>0.01</v>
      </c>
      <c r="F3" s="2">
        <v>0.1</v>
      </c>
      <c r="G3" s="2">
        <v>98.98</v>
      </c>
      <c r="H3" s="2">
        <v>0.03</v>
      </c>
    </row>
    <row r="4" spans="1:12" x14ac:dyDescent="0.2">
      <c r="A4" s="1" t="s">
        <v>105</v>
      </c>
      <c r="B4" s="2" t="s">
        <v>13</v>
      </c>
      <c r="C4" s="2">
        <v>0.45</v>
      </c>
      <c r="D4" s="2">
        <v>0.01</v>
      </c>
      <c r="E4" s="2">
        <v>0.01</v>
      </c>
      <c r="F4" s="2">
        <v>0.06</v>
      </c>
      <c r="G4" s="2">
        <v>98.97</v>
      </c>
      <c r="H4" s="2">
        <v>0.03</v>
      </c>
    </row>
    <row r="5" spans="1:12" x14ac:dyDescent="0.2">
      <c r="A5" s="1" t="s">
        <v>140</v>
      </c>
      <c r="B5" s="2" t="s">
        <v>13</v>
      </c>
      <c r="C5" s="2">
        <v>0.39</v>
      </c>
      <c r="D5" s="2">
        <v>0</v>
      </c>
      <c r="E5" s="2">
        <v>0.01</v>
      </c>
      <c r="F5" s="2">
        <v>0.1</v>
      </c>
      <c r="G5" s="2">
        <v>98.96</v>
      </c>
      <c r="H5" s="2">
        <v>0.02</v>
      </c>
    </row>
    <row r="6" spans="1:12" x14ac:dyDescent="0.2">
      <c r="A6" s="1" t="s">
        <v>93</v>
      </c>
      <c r="B6" s="2" t="s">
        <v>13</v>
      </c>
      <c r="C6" s="2">
        <v>0.43</v>
      </c>
      <c r="D6" s="2">
        <v>0.01</v>
      </c>
      <c r="E6" s="2">
        <v>0.01</v>
      </c>
      <c r="F6" s="2">
        <v>0.1</v>
      </c>
      <c r="G6" s="2">
        <v>98.96</v>
      </c>
      <c r="H6" s="2">
        <v>0.02</v>
      </c>
    </row>
    <row r="7" spans="1:12" x14ac:dyDescent="0.2">
      <c r="A7" s="1" t="s">
        <v>124</v>
      </c>
      <c r="B7" s="2" t="s">
        <v>13</v>
      </c>
      <c r="C7" s="2">
        <v>0.43</v>
      </c>
      <c r="D7" s="2">
        <v>0</v>
      </c>
      <c r="E7" s="2">
        <v>0</v>
      </c>
      <c r="F7" s="2">
        <v>0.08</v>
      </c>
      <c r="G7" s="2">
        <v>98.95</v>
      </c>
      <c r="H7" s="2">
        <v>0.04</v>
      </c>
    </row>
    <row r="8" spans="1:12" x14ac:dyDescent="0.2">
      <c r="A8" s="1" t="s">
        <v>96</v>
      </c>
      <c r="B8" s="2" t="s">
        <v>13</v>
      </c>
      <c r="C8" s="2">
        <v>0.46</v>
      </c>
      <c r="D8" s="2">
        <v>0.01</v>
      </c>
      <c r="E8" s="2">
        <v>0</v>
      </c>
      <c r="F8" s="2">
        <v>0.1</v>
      </c>
      <c r="G8" s="2">
        <v>98.94</v>
      </c>
      <c r="H8" s="2">
        <v>0.02</v>
      </c>
    </row>
    <row r="9" spans="1:12" x14ac:dyDescent="0.2">
      <c r="A9" s="1" t="s">
        <v>132</v>
      </c>
      <c r="B9" s="2" t="s">
        <v>13</v>
      </c>
      <c r="C9" s="2">
        <v>0.43</v>
      </c>
      <c r="D9" s="2">
        <v>0</v>
      </c>
      <c r="E9" s="2">
        <v>0</v>
      </c>
      <c r="F9" s="2">
        <v>0.1</v>
      </c>
      <c r="G9" s="2">
        <v>98.93</v>
      </c>
      <c r="H9" s="2">
        <v>0.02</v>
      </c>
    </row>
    <row r="10" spans="1:12" x14ac:dyDescent="0.2">
      <c r="A10" s="1" t="s">
        <v>141</v>
      </c>
      <c r="B10" s="2" t="s">
        <v>13</v>
      </c>
      <c r="C10" s="2">
        <v>0.49</v>
      </c>
      <c r="D10" s="2">
        <v>0</v>
      </c>
      <c r="E10" s="2">
        <v>0</v>
      </c>
      <c r="F10" s="2">
        <v>0.04</v>
      </c>
      <c r="G10" s="2">
        <v>98.9</v>
      </c>
      <c r="H10" s="2">
        <v>0.02</v>
      </c>
    </row>
    <row r="11" spans="1:12" x14ac:dyDescent="0.2">
      <c r="A11" s="1" t="s">
        <v>81</v>
      </c>
      <c r="B11" s="2" t="s">
        <v>13</v>
      </c>
      <c r="C11" s="2">
        <v>0.42</v>
      </c>
      <c r="D11" s="2">
        <v>0.01</v>
      </c>
      <c r="E11" s="2">
        <v>0.01</v>
      </c>
      <c r="F11" s="2">
        <v>0.13</v>
      </c>
      <c r="G11" s="2">
        <v>98.9</v>
      </c>
      <c r="H11" s="2">
        <v>0.03</v>
      </c>
    </row>
    <row r="12" spans="1:12" x14ac:dyDescent="0.2">
      <c r="A12" s="1" t="s">
        <v>122</v>
      </c>
      <c r="B12" s="2" t="s">
        <v>13</v>
      </c>
      <c r="C12" s="2">
        <v>0.39</v>
      </c>
      <c r="D12" s="2">
        <v>0.01</v>
      </c>
      <c r="E12" s="2">
        <v>0.01</v>
      </c>
      <c r="F12" s="2">
        <v>0.17</v>
      </c>
      <c r="G12" s="2">
        <v>98.9</v>
      </c>
      <c r="H12" s="2">
        <v>0.02</v>
      </c>
    </row>
    <row r="13" spans="1:12" x14ac:dyDescent="0.2">
      <c r="A13" s="1" t="s">
        <v>128</v>
      </c>
      <c r="B13" s="2" t="s">
        <v>13</v>
      </c>
      <c r="C13" s="2">
        <v>0.44</v>
      </c>
      <c r="D13" s="2">
        <v>0.01</v>
      </c>
      <c r="E13" s="2">
        <v>0.01</v>
      </c>
      <c r="F13" s="2">
        <v>0.11</v>
      </c>
      <c r="G13" s="2">
        <v>98.89</v>
      </c>
      <c r="H13" s="2">
        <v>0</v>
      </c>
    </row>
    <row r="14" spans="1:12" x14ac:dyDescent="0.2">
      <c r="A14" s="1" t="s">
        <v>135</v>
      </c>
      <c r="B14" s="2" t="s">
        <v>13</v>
      </c>
      <c r="C14" s="2">
        <v>0.55000000000000004</v>
      </c>
      <c r="D14" s="2">
        <v>0</v>
      </c>
      <c r="E14" s="2">
        <v>0</v>
      </c>
      <c r="F14" s="2">
        <v>0.08</v>
      </c>
      <c r="G14" s="2">
        <v>98.87</v>
      </c>
      <c r="H14" s="2">
        <v>0.03</v>
      </c>
    </row>
    <row r="15" spans="1:12" x14ac:dyDescent="0.2">
      <c r="A15" s="1" t="s">
        <v>129</v>
      </c>
      <c r="B15" s="2" t="s">
        <v>13</v>
      </c>
      <c r="C15" s="2">
        <v>0.47</v>
      </c>
      <c r="D15" s="2">
        <v>0.01</v>
      </c>
      <c r="E15" s="2">
        <v>0</v>
      </c>
      <c r="F15" s="2">
        <v>0.09</v>
      </c>
      <c r="G15" s="2">
        <v>98.86</v>
      </c>
      <c r="H15" s="2">
        <v>0.02</v>
      </c>
    </row>
    <row r="16" spans="1:12" x14ac:dyDescent="0.2">
      <c r="A16" s="1" t="s">
        <v>136</v>
      </c>
      <c r="B16" s="2" t="s">
        <v>13</v>
      </c>
      <c r="C16" s="2">
        <v>0.41</v>
      </c>
      <c r="D16" s="2">
        <v>0.02</v>
      </c>
      <c r="E16" s="2">
        <v>0.01</v>
      </c>
      <c r="F16" s="2">
        <v>0.1</v>
      </c>
      <c r="G16" s="2">
        <v>98.85</v>
      </c>
      <c r="H16" s="2">
        <v>0.03</v>
      </c>
      <c r="J16" t="s">
        <v>142</v>
      </c>
      <c r="K16" s="2">
        <v>48</v>
      </c>
      <c r="L16">
        <f>K16/66</f>
        <v>0.72727272727272729</v>
      </c>
    </row>
    <row r="17" spans="1:12" x14ac:dyDescent="0.2">
      <c r="A17" s="1" t="s">
        <v>134</v>
      </c>
      <c r="B17" s="2" t="s">
        <v>13</v>
      </c>
      <c r="C17" s="2">
        <v>0.52</v>
      </c>
      <c r="D17" s="2">
        <v>0</v>
      </c>
      <c r="E17" s="2">
        <v>0.01</v>
      </c>
      <c r="F17" s="2">
        <v>0.1</v>
      </c>
      <c r="G17" s="2">
        <v>98.81</v>
      </c>
      <c r="H17" s="2">
        <v>0.01</v>
      </c>
      <c r="J17" t="s">
        <v>143</v>
      </c>
      <c r="K17" s="2">
        <v>11</v>
      </c>
      <c r="L17">
        <f t="shared" ref="L17:L21" si="0">K17/66</f>
        <v>0.16666666666666666</v>
      </c>
    </row>
    <row r="18" spans="1:12" x14ac:dyDescent="0.2">
      <c r="A18" s="1" t="s">
        <v>87</v>
      </c>
      <c r="B18" s="2" t="s">
        <v>13</v>
      </c>
      <c r="C18" s="2">
        <v>0.52</v>
      </c>
      <c r="D18" s="2">
        <v>0</v>
      </c>
      <c r="E18" s="2">
        <v>0.01</v>
      </c>
      <c r="F18" s="2">
        <v>0.08</v>
      </c>
      <c r="G18" s="2">
        <v>98.8</v>
      </c>
      <c r="H18" s="2">
        <v>0.02</v>
      </c>
      <c r="J18" t="s">
        <v>144</v>
      </c>
      <c r="K18" s="2">
        <v>3</v>
      </c>
      <c r="L18">
        <f t="shared" si="0"/>
        <v>4.5454545454545456E-2</v>
      </c>
    </row>
    <row r="19" spans="1:12" x14ac:dyDescent="0.2">
      <c r="A19" s="1" t="s">
        <v>79</v>
      </c>
      <c r="B19" s="2" t="s">
        <v>13</v>
      </c>
      <c r="C19" s="2">
        <v>0.4</v>
      </c>
      <c r="D19" s="2">
        <v>0</v>
      </c>
      <c r="E19" s="2">
        <v>0</v>
      </c>
      <c r="F19" s="2">
        <v>0.12</v>
      </c>
      <c r="G19" s="2">
        <v>98.77</v>
      </c>
      <c r="H19" s="2">
        <v>0.03</v>
      </c>
      <c r="J19" t="s">
        <v>145</v>
      </c>
      <c r="K19" s="2">
        <v>1</v>
      </c>
      <c r="L19">
        <f t="shared" si="0"/>
        <v>1.5151515151515152E-2</v>
      </c>
    </row>
    <row r="20" spans="1:12" x14ac:dyDescent="0.2">
      <c r="A20" s="1" t="s">
        <v>113</v>
      </c>
      <c r="B20" s="2" t="s">
        <v>13</v>
      </c>
      <c r="C20" s="2">
        <v>0.64</v>
      </c>
      <c r="D20" s="2">
        <v>0.01</v>
      </c>
      <c r="E20" s="2">
        <v>0.01</v>
      </c>
      <c r="F20" s="2">
        <v>0.13</v>
      </c>
      <c r="G20" s="2">
        <v>98.77</v>
      </c>
      <c r="H20" s="2">
        <v>0.01</v>
      </c>
      <c r="J20" t="s">
        <v>146</v>
      </c>
      <c r="K20" s="2">
        <v>1</v>
      </c>
      <c r="L20">
        <f t="shared" si="0"/>
        <v>1.5151515151515152E-2</v>
      </c>
    </row>
    <row r="21" spans="1:12" x14ac:dyDescent="0.2">
      <c r="A21" s="1" t="s">
        <v>104</v>
      </c>
      <c r="B21" s="2" t="s">
        <v>13</v>
      </c>
      <c r="C21" s="2">
        <v>0.49</v>
      </c>
      <c r="D21" s="2">
        <v>0.03</v>
      </c>
      <c r="E21" s="2">
        <v>0</v>
      </c>
      <c r="F21" s="2">
        <v>0.15</v>
      </c>
      <c r="G21" s="2">
        <v>98.77</v>
      </c>
      <c r="H21" s="2">
        <v>0.01</v>
      </c>
      <c r="J21" t="s">
        <v>147</v>
      </c>
      <c r="K21" s="2">
        <v>2</v>
      </c>
      <c r="L21">
        <f t="shared" si="0"/>
        <v>3.0303030303030304E-2</v>
      </c>
    </row>
    <row r="22" spans="1:12" x14ac:dyDescent="0.2">
      <c r="A22" s="1" t="s">
        <v>119</v>
      </c>
      <c r="B22" s="2" t="s">
        <v>13</v>
      </c>
      <c r="C22" s="2">
        <v>0.39</v>
      </c>
      <c r="D22" s="2">
        <v>0.01</v>
      </c>
      <c r="E22" s="2">
        <v>0.01</v>
      </c>
      <c r="F22" s="2">
        <v>0.1</v>
      </c>
      <c r="G22" s="2">
        <v>98.76</v>
      </c>
      <c r="H22" s="2">
        <v>0.02</v>
      </c>
      <c r="K22">
        <f>SUM(K16:K21)</f>
        <v>66</v>
      </c>
    </row>
    <row r="23" spans="1:12" x14ac:dyDescent="0.2">
      <c r="A23" s="1" t="s">
        <v>89</v>
      </c>
      <c r="B23" s="2" t="s">
        <v>13</v>
      </c>
      <c r="C23" s="2">
        <v>0.6</v>
      </c>
      <c r="D23" s="2">
        <v>0.01</v>
      </c>
      <c r="E23" s="2">
        <v>0.01</v>
      </c>
      <c r="F23" s="2">
        <v>0.13</v>
      </c>
      <c r="G23" s="2">
        <v>98.75</v>
      </c>
      <c r="H23" s="2">
        <v>0.01</v>
      </c>
    </row>
    <row r="24" spans="1:12" x14ac:dyDescent="0.2">
      <c r="A24" s="1" t="s">
        <v>95</v>
      </c>
      <c r="B24" s="2" t="s">
        <v>13</v>
      </c>
      <c r="C24" s="2">
        <v>0.41</v>
      </c>
      <c r="D24" s="2">
        <v>0</v>
      </c>
      <c r="E24" s="2">
        <v>0</v>
      </c>
      <c r="F24" s="2">
        <v>0.33</v>
      </c>
      <c r="G24" s="2">
        <v>98.72</v>
      </c>
      <c r="H24" s="2">
        <v>0.02</v>
      </c>
    </row>
    <row r="25" spans="1:12" x14ac:dyDescent="0.2">
      <c r="A25" s="1" t="s">
        <v>108</v>
      </c>
      <c r="B25" s="2" t="s">
        <v>13</v>
      </c>
      <c r="C25" s="2">
        <v>0.59</v>
      </c>
      <c r="D25" s="2">
        <v>0</v>
      </c>
      <c r="E25" s="2">
        <v>0</v>
      </c>
      <c r="F25" s="2">
        <v>0.13</v>
      </c>
      <c r="G25" s="2">
        <v>98.72</v>
      </c>
      <c r="H25" s="2">
        <v>0.02</v>
      </c>
    </row>
    <row r="26" spans="1:12" x14ac:dyDescent="0.2">
      <c r="A26" s="1" t="s">
        <v>83</v>
      </c>
      <c r="B26" s="2" t="s">
        <v>13</v>
      </c>
      <c r="C26" s="2">
        <v>0.44</v>
      </c>
      <c r="D26" s="2">
        <v>0.01</v>
      </c>
      <c r="E26" s="2">
        <v>0</v>
      </c>
      <c r="F26" s="2">
        <v>0.12</v>
      </c>
      <c r="G26" s="2">
        <v>98.72</v>
      </c>
      <c r="H26" s="2">
        <v>0.01</v>
      </c>
    </row>
    <row r="27" spans="1:12" x14ac:dyDescent="0.2">
      <c r="A27" s="1" t="s">
        <v>99</v>
      </c>
      <c r="B27" s="2" t="s">
        <v>13</v>
      </c>
      <c r="C27" s="2">
        <v>0.46</v>
      </c>
      <c r="D27" s="2">
        <v>0.01</v>
      </c>
      <c r="E27" s="2">
        <v>0.01</v>
      </c>
      <c r="F27" s="2">
        <v>0.13</v>
      </c>
      <c r="G27" s="2">
        <v>98.69</v>
      </c>
      <c r="H27" s="2">
        <v>0.01</v>
      </c>
    </row>
    <row r="28" spans="1:12" x14ac:dyDescent="0.2">
      <c r="A28" s="1" t="s">
        <v>103</v>
      </c>
      <c r="B28" s="2" t="s">
        <v>13</v>
      </c>
      <c r="C28" s="2">
        <v>0.55000000000000004</v>
      </c>
      <c r="D28" s="2">
        <v>0.01</v>
      </c>
      <c r="E28" s="2">
        <v>0.01</v>
      </c>
      <c r="F28" s="2">
        <v>0.13</v>
      </c>
      <c r="G28" s="2">
        <v>98.65</v>
      </c>
      <c r="H28" s="2">
        <v>0.03</v>
      </c>
    </row>
    <row r="29" spans="1:12" x14ac:dyDescent="0.2">
      <c r="A29" s="1" t="s">
        <v>91</v>
      </c>
      <c r="B29" s="2" t="s">
        <v>13</v>
      </c>
      <c r="C29" s="2">
        <v>0.46</v>
      </c>
      <c r="D29" s="2">
        <v>0.24</v>
      </c>
      <c r="E29" s="2">
        <v>0.01</v>
      </c>
      <c r="F29" s="2">
        <v>0.15</v>
      </c>
      <c r="G29" s="2">
        <v>98.65</v>
      </c>
      <c r="H29" s="2">
        <v>0.01</v>
      </c>
    </row>
    <row r="30" spans="1:12" x14ac:dyDescent="0.2">
      <c r="A30" s="1" t="s">
        <v>133</v>
      </c>
      <c r="B30" s="2" t="s">
        <v>13</v>
      </c>
      <c r="C30" s="2">
        <v>0.67</v>
      </c>
      <c r="D30" s="2">
        <v>0</v>
      </c>
      <c r="E30" s="2">
        <v>0.01</v>
      </c>
      <c r="F30" s="2">
        <v>0.15</v>
      </c>
      <c r="G30" s="2">
        <v>98.57</v>
      </c>
      <c r="H30" s="2">
        <v>0.02</v>
      </c>
    </row>
    <row r="31" spans="1:12" x14ac:dyDescent="0.2">
      <c r="A31" s="1" t="s">
        <v>137</v>
      </c>
      <c r="B31" s="2" t="s">
        <v>13</v>
      </c>
      <c r="C31" s="2">
        <v>0.42</v>
      </c>
      <c r="D31" s="2">
        <v>0</v>
      </c>
      <c r="E31" s="2">
        <v>0</v>
      </c>
      <c r="F31" s="2">
        <v>0.13</v>
      </c>
      <c r="G31" s="2">
        <v>98.56</v>
      </c>
      <c r="H31" s="2">
        <v>0.02</v>
      </c>
    </row>
    <row r="32" spans="1:12" x14ac:dyDescent="0.2">
      <c r="A32" s="1" t="s">
        <v>110</v>
      </c>
      <c r="B32" s="2" t="s">
        <v>13</v>
      </c>
      <c r="C32" s="2">
        <v>0.54</v>
      </c>
      <c r="D32" s="2">
        <v>0</v>
      </c>
      <c r="E32" s="2">
        <v>0</v>
      </c>
      <c r="F32" s="2">
        <v>0.11</v>
      </c>
      <c r="G32" s="2">
        <v>98.55</v>
      </c>
      <c r="H32" s="2">
        <v>0.02</v>
      </c>
    </row>
    <row r="33" spans="1:8" x14ac:dyDescent="0.2">
      <c r="A33" s="1" t="s">
        <v>116</v>
      </c>
      <c r="B33" s="2" t="s">
        <v>13</v>
      </c>
      <c r="C33" s="2">
        <v>0.37</v>
      </c>
      <c r="D33" s="2">
        <v>0</v>
      </c>
      <c r="E33" s="2">
        <v>0</v>
      </c>
      <c r="F33" s="2">
        <v>0.12</v>
      </c>
      <c r="G33" s="2">
        <v>98.49</v>
      </c>
      <c r="H33" s="2">
        <v>0.03</v>
      </c>
    </row>
    <row r="34" spans="1:8" x14ac:dyDescent="0.2">
      <c r="A34" s="1" t="s">
        <v>102</v>
      </c>
      <c r="B34" s="2" t="s">
        <v>13</v>
      </c>
      <c r="C34" s="2">
        <v>0.96</v>
      </c>
      <c r="D34" s="2">
        <v>0.01</v>
      </c>
      <c r="E34" s="2">
        <v>0.01</v>
      </c>
      <c r="F34" s="2">
        <v>0.14000000000000001</v>
      </c>
      <c r="G34" s="2">
        <v>98.39</v>
      </c>
      <c r="H34" s="2">
        <v>0.01</v>
      </c>
    </row>
    <row r="35" spans="1:8" x14ac:dyDescent="0.2">
      <c r="A35" s="1" t="s">
        <v>138</v>
      </c>
      <c r="B35" s="2" t="s">
        <v>13</v>
      </c>
      <c r="C35" s="2">
        <v>0.98</v>
      </c>
      <c r="D35" s="2">
        <v>0.02</v>
      </c>
      <c r="E35" s="2">
        <v>0.01</v>
      </c>
      <c r="F35" s="2">
        <v>0.09</v>
      </c>
      <c r="G35" s="2">
        <v>98.26</v>
      </c>
      <c r="H35" s="2">
        <v>0.03</v>
      </c>
    </row>
    <row r="36" spans="1:8" x14ac:dyDescent="0.2">
      <c r="A36" s="1" t="s">
        <v>106</v>
      </c>
      <c r="B36" s="2" t="s">
        <v>13</v>
      </c>
      <c r="C36" s="2">
        <v>0.48</v>
      </c>
      <c r="D36" s="2">
        <v>0</v>
      </c>
      <c r="E36" s="2">
        <v>0.6</v>
      </c>
      <c r="F36" s="2">
        <v>0.19</v>
      </c>
      <c r="G36" s="2">
        <v>98.14</v>
      </c>
      <c r="H36" s="2">
        <v>0.02</v>
      </c>
    </row>
    <row r="37" spans="1:8" x14ac:dyDescent="0.2">
      <c r="A37" s="1" t="s">
        <v>126</v>
      </c>
      <c r="B37" s="2" t="s">
        <v>13</v>
      </c>
      <c r="C37" s="2">
        <v>0.41</v>
      </c>
      <c r="D37" s="2">
        <v>0.03</v>
      </c>
      <c r="E37" s="2">
        <v>0</v>
      </c>
      <c r="F37" s="2">
        <v>0.78</v>
      </c>
      <c r="G37" s="2">
        <v>97.12</v>
      </c>
      <c r="H37" s="2">
        <v>0.01</v>
      </c>
    </row>
    <row r="38" spans="1:8" x14ac:dyDescent="0.2">
      <c r="A38" s="1" t="s">
        <v>94</v>
      </c>
      <c r="B38" s="2" t="s">
        <v>13</v>
      </c>
      <c r="C38" s="2">
        <v>2.15</v>
      </c>
      <c r="D38" s="2">
        <v>0.01</v>
      </c>
      <c r="E38" s="2">
        <v>0.34</v>
      </c>
      <c r="F38" s="2">
        <v>0.18</v>
      </c>
      <c r="G38" s="2">
        <v>96.76</v>
      </c>
      <c r="H38" s="2">
        <v>0.02</v>
      </c>
    </row>
    <row r="39" spans="1:8" x14ac:dyDescent="0.2">
      <c r="A39" s="1" t="s">
        <v>98</v>
      </c>
      <c r="B39" s="2" t="s">
        <v>13</v>
      </c>
      <c r="C39" s="2">
        <v>2.63</v>
      </c>
      <c r="D39" s="2">
        <v>0.01</v>
      </c>
      <c r="E39" s="2">
        <v>0.01</v>
      </c>
      <c r="F39" s="2">
        <v>0.11</v>
      </c>
      <c r="G39" s="2">
        <v>96.72</v>
      </c>
      <c r="H39" s="2">
        <v>0.01</v>
      </c>
    </row>
    <row r="40" spans="1:8" x14ac:dyDescent="0.2">
      <c r="A40" s="1" t="s">
        <v>107</v>
      </c>
      <c r="B40" s="2" t="s">
        <v>13</v>
      </c>
      <c r="C40" s="2">
        <v>3.24</v>
      </c>
      <c r="D40" s="2">
        <v>0</v>
      </c>
      <c r="E40" s="2">
        <v>0.02</v>
      </c>
      <c r="F40" s="2">
        <v>0.16</v>
      </c>
      <c r="G40" s="2">
        <v>96.07</v>
      </c>
      <c r="H40" s="2">
        <v>0.02</v>
      </c>
    </row>
    <row r="41" spans="1:8" x14ac:dyDescent="0.2">
      <c r="A41" s="1" t="s">
        <v>120</v>
      </c>
      <c r="B41" s="2" t="s">
        <v>13</v>
      </c>
      <c r="C41" s="2">
        <v>0.44</v>
      </c>
      <c r="D41" s="2">
        <v>0.01</v>
      </c>
      <c r="E41" s="2">
        <v>0.01</v>
      </c>
      <c r="F41" s="2">
        <v>3.23</v>
      </c>
      <c r="G41" s="2">
        <v>95.88</v>
      </c>
      <c r="H41" s="2">
        <v>0.01</v>
      </c>
    </row>
    <row r="42" spans="1:8" x14ac:dyDescent="0.2">
      <c r="A42" s="1" t="s">
        <v>127</v>
      </c>
      <c r="B42" s="2" t="s">
        <v>13</v>
      </c>
      <c r="C42" s="2">
        <v>0.37</v>
      </c>
      <c r="D42" s="2">
        <v>0.01</v>
      </c>
      <c r="E42" s="2">
        <v>0.01</v>
      </c>
      <c r="F42" s="2">
        <v>3.46</v>
      </c>
      <c r="G42" s="2">
        <v>95.68</v>
      </c>
      <c r="H42" s="2">
        <v>0.01</v>
      </c>
    </row>
    <row r="43" spans="1:8" x14ac:dyDescent="0.2">
      <c r="A43" s="1" t="s">
        <v>88</v>
      </c>
      <c r="B43" s="2" t="s">
        <v>13</v>
      </c>
      <c r="C43" s="2">
        <v>0.7</v>
      </c>
      <c r="D43" s="2">
        <v>0.01</v>
      </c>
      <c r="E43" s="2">
        <v>0</v>
      </c>
      <c r="F43" s="2">
        <v>0.16</v>
      </c>
      <c r="G43" s="2">
        <v>94.04</v>
      </c>
      <c r="H43" s="2">
        <v>0.04</v>
      </c>
    </row>
    <row r="44" spans="1:8" x14ac:dyDescent="0.2">
      <c r="A44" s="1" t="s">
        <v>84</v>
      </c>
      <c r="B44" s="2" t="s">
        <v>13</v>
      </c>
      <c r="C44" s="2">
        <v>0.45</v>
      </c>
      <c r="D44" s="2">
        <v>0.01</v>
      </c>
      <c r="E44" s="2">
        <v>0</v>
      </c>
      <c r="F44" s="2">
        <v>0.1</v>
      </c>
      <c r="G44" s="2">
        <v>93.86</v>
      </c>
      <c r="H44" s="2">
        <v>0.1</v>
      </c>
    </row>
    <row r="45" spans="1:8" x14ac:dyDescent="0.2">
      <c r="A45" s="1" t="s">
        <v>118</v>
      </c>
      <c r="B45" s="2" t="s">
        <v>13</v>
      </c>
      <c r="C45" s="2">
        <v>0.24</v>
      </c>
      <c r="D45" s="2">
        <v>0</v>
      </c>
      <c r="E45" s="2">
        <v>0.01</v>
      </c>
      <c r="F45" s="2">
        <v>49.92</v>
      </c>
      <c r="G45" s="2">
        <v>49.17</v>
      </c>
      <c r="H45" s="2">
        <v>0.01</v>
      </c>
    </row>
    <row r="46" spans="1:8" x14ac:dyDescent="0.2">
      <c r="A46" s="1" t="s">
        <v>90</v>
      </c>
      <c r="B46" s="2" t="s">
        <v>13</v>
      </c>
      <c r="C46" s="2">
        <v>0.21</v>
      </c>
      <c r="D46" s="2">
        <v>0</v>
      </c>
      <c r="E46" s="2">
        <v>0</v>
      </c>
      <c r="F46" s="2">
        <v>50.47</v>
      </c>
      <c r="G46" s="2">
        <v>48.6</v>
      </c>
      <c r="H46" s="2">
        <v>0.01</v>
      </c>
    </row>
    <row r="47" spans="1:8" x14ac:dyDescent="0.2">
      <c r="A47" s="1" t="s">
        <v>114</v>
      </c>
      <c r="B47" s="2" t="s">
        <v>13</v>
      </c>
      <c r="C47" s="2">
        <v>0.23</v>
      </c>
      <c r="D47" s="2">
        <v>0.01</v>
      </c>
      <c r="E47" s="2">
        <v>0</v>
      </c>
      <c r="F47" s="2">
        <v>50.72</v>
      </c>
      <c r="G47" s="2">
        <v>48.3</v>
      </c>
      <c r="H47" s="2">
        <v>0.02</v>
      </c>
    </row>
    <row r="48" spans="1:8" x14ac:dyDescent="0.2">
      <c r="A48" s="1" t="s">
        <v>97</v>
      </c>
      <c r="B48" s="2" t="s">
        <v>13</v>
      </c>
      <c r="C48" s="2">
        <v>0.27</v>
      </c>
      <c r="D48" s="2">
        <v>0</v>
      </c>
      <c r="E48" s="2">
        <v>0</v>
      </c>
      <c r="F48" s="2">
        <v>50.51</v>
      </c>
      <c r="G48" s="2">
        <v>48.29</v>
      </c>
      <c r="H48" s="2">
        <v>0.01</v>
      </c>
    </row>
    <row r="49" spans="1:8" x14ac:dyDescent="0.2">
      <c r="A49" s="1" t="s">
        <v>130</v>
      </c>
      <c r="B49" s="2" t="s">
        <v>13</v>
      </c>
      <c r="C49" s="2">
        <v>0.19</v>
      </c>
      <c r="D49" s="2">
        <v>0.01</v>
      </c>
      <c r="E49" s="2">
        <v>0</v>
      </c>
      <c r="F49" s="2">
        <v>50.98</v>
      </c>
      <c r="G49" s="2">
        <v>48.12</v>
      </c>
      <c r="H49" s="2">
        <v>0.01</v>
      </c>
    </row>
    <row r="50" spans="1:8" x14ac:dyDescent="0.2">
      <c r="A50" s="1"/>
      <c r="B50" s="2"/>
      <c r="C50" s="2"/>
      <c r="D50" s="2"/>
      <c r="E50" s="2"/>
      <c r="F50" s="2"/>
      <c r="G50" s="2"/>
      <c r="H50" s="2"/>
    </row>
    <row r="51" spans="1:8" x14ac:dyDescent="0.2">
      <c r="A51" s="1"/>
      <c r="B51" s="2"/>
      <c r="C51" s="2"/>
      <c r="D51" s="2"/>
      <c r="E51" s="2"/>
      <c r="F51" s="2"/>
      <c r="G51" s="2"/>
      <c r="H51" s="2"/>
    </row>
    <row r="54" spans="1:8" x14ac:dyDescent="0.2">
      <c r="A54" s="1" t="s">
        <v>80</v>
      </c>
      <c r="B54" s="2" t="s">
        <v>13</v>
      </c>
      <c r="C54" s="2">
        <v>46.34</v>
      </c>
      <c r="D54" s="2">
        <v>0.02</v>
      </c>
      <c r="E54" s="2">
        <v>0.01</v>
      </c>
      <c r="F54" s="2">
        <v>0.1</v>
      </c>
      <c r="G54" s="2">
        <v>52.38</v>
      </c>
      <c r="H54" s="2">
        <v>0.05</v>
      </c>
    </row>
    <row r="55" spans="1:8" x14ac:dyDescent="0.2">
      <c r="A55" s="1" t="s">
        <v>117</v>
      </c>
      <c r="B55" s="2" t="s">
        <v>13</v>
      </c>
      <c r="C55" s="2">
        <v>0.23</v>
      </c>
      <c r="D55" s="2">
        <v>0.01</v>
      </c>
      <c r="E55" s="2">
        <v>0.01</v>
      </c>
      <c r="F55" s="2">
        <v>0.04</v>
      </c>
      <c r="G55" s="2">
        <v>51.74</v>
      </c>
      <c r="H55" s="2">
        <v>47.24</v>
      </c>
    </row>
    <row r="56" spans="1:8" x14ac:dyDescent="0.2">
      <c r="A56" s="1" t="s">
        <v>131</v>
      </c>
      <c r="B56" s="2" t="s">
        <v>13</v>
      </c>
      <c r="C56" s="2">
        <v>47.76</v>
      </c>
      <c r="D56" s="2">
        <v>0</v>
      </c>
      <c r="E56" s="2">
        <v>0</v>
      </c>
      <c r="F56" s="2">
        <v>0.06</v>
      </c>
      <c r="G56" s="2">
        <v>51.58</v>
      </c>
      <c r="H56" s="2">
        <v>0.03</v>
      </c>
    </row>
    <row r="57" spans="1:8" x14ac:dyDescent="0.2">
      <c r="A57" s="1" t="s">
        <v>85</v>
      </c>
      <c r="B57" s="2" t="s">
        <v>13</v>
      </c>
      <c r="C57" s="2">
        <v>0.2</v>
      </c>
      <c r="D57" s="2">
        <v>0.01</v>
      </c>
      <c r="E57" s="2">
        <v>0.01</v>
      </c>
      <c r="F57" s="2">
        <v>7.0000000000000007E-2</v>
      </c>
      <c r="G57" s="2">
        <v>51.23</v>
      </c>
      <c r="H57" s="2">
        <v>0.01</v>
      </c>
    </row>
    <row r="58" spans="1:8" x14ac:dyDescent="0.2">
      <c r="A58" s="1" t="s">
        <v>123</v>
      </c>
      <c r="B58" s="2" t="s">
        <v>13</v>
      </c>
      <c r="C58" s="2">
        <v>0.97</v>
      </c>
      <c r="D58" s="2">
        <v>0.01</v>
      </c>
      <c r="E58" s="2">
        <v>0.01</v>
      </c>
      <c r="F58" s="2">
        <v>7.0000000000000007E-2</v>
      </c>
      <c r="G58" s="2">
        <v>50.02</v>
      </c>
      <c r="H58" s="2">
        <v>0</v>
      </c>
    </row>
    <row r="59" spans="1:8" x14ac:dyDescent="0.2">
      <c r="A59" s="1" t="s">
        <v>77</v>
      </c>
      <c r="B59" s="2" t="s">
        <v>13</v>
      </c>
      <c r="C59" s="2">
        <v>0.22</v>
      </c>
      <c r="D59" s="2">
        <v>0</v>
      </c>
      <c r="E59" s="2">
        <v>0.01</v>
      </c>
      <c r="F59" s="2">
        <v>0.08</v>
      </c>
      <c r="G59" s="2">
        <v>49.87</v>
      </c>
      <c r="H59" s="2">
        <v>0.01</v>
      </c>
    </row>
    <row r="60" spans="1:8" x14ac:dyDescent="0.2">
      <c r="A60" s="1" t="s">
        <v>111</v>
      </c>
      <c r="B60" s="2" t="s">
        <v>13</v>
      </c>
      <c r="C60" s="2">
        <v>49.85</v>
      </c>
      <c r="D60" s="2">
        <v>0.01</v>
      </c>
      <c r="E60" s="2">
        <v>0</v>
      </c>
      <c r="F60" s="2">
        <v>0.05</v>
      </c>
      <c r="G60" s="2">
        <v>49.59</v>
      </c>
      <c r="H60" s="2">
        <v>0.01</v>
      </c>
    </row>
    <row r="61" spans="1:8" x14ac:dyDescent="0.2">
      <c r="A61" s="1" t="s">
        <v>78</v>
      </c>
      <c r="B61" s="2" t="s">
        <v>13</v>
      </c>
      <c r="C61" s="2">
        <v>0.39</v>
      </c>
      <c r="D61" s="2">
        <v>0</v>
      </c>
      <c r="E61" s="2">
        <v>0</v>
      </c>
      <c r="F61" s="2">
        <v>0.17</v>
      </c>
      <c r="G61" s="2">
        <v>49.39</v>
      </c>
      <c r="H61" s="2">
        <v>0</v>
      </c>
    </row>
    <row r="62" spans="1:8" x14ac:dyDescent="0.2">
      <c r="A62" s="1" t="s">
        <v>76</v>
      </c>
      <c r="B62" s="2" t="s">
        <v>13</v>
      </c>
      <c r="C62" s="2">
        <v>50.02</v>
      </c>
      <c r="D62" s="2">
        <v>0</v>
      </c>
      <c r="E62" s="2">
        <v>0</v>
      </c>
      <c r="F62" s="2">
        <v>0.09</v>
      </c>
      <c r="G62" s="2">
        <v>49.19</v>
      </c>
      <c r="H62" s="2">
        <v>0</v>
      </c>
    </row>
    <row r="63" spans="1:8" x14ac:dyDescent="0.2">
      <c r="A63" s="1" t="s">
        <v>86</v>
      </c>
      <c r="B63" s="2" t="s">
        <v>13</v>
      </c>
      <c r="C63" s="2">
        <v>50.98</v>
      </c>
      <c r="D63" s="2">
        <v>0</v>
      </c>
      <c r="E63" s="2">
        <v>0</v>
      </c>
      <c r="F63" s="2">
        <v>0.06</v>
      </c>
      <c r="G63" s="2">
        <v>48.42</v>
      </c>
      <c r="H63" s="2">
        <v>0.01</v>
      </c>
    </row>
    <row r="64" spans="1:8" x14ac:dyDescent="0.2">
      <c r="A64" s="1" t="s">
        <v>100</v>
      </c>
      <c r="B64" s="2" t="s">
        <v>13</v>
      </c>
      <c r="C64" s="2">
        <v>51.13</v>
      </c>
      <c r="D64" s="2">
        <v>0.01</v>
      </c>
      <c r="E64" s="2">
        <v>0</v>
      </c>
      <c r="F64" s="2">
        <v>0.04</v>
      </c>
      <c r="G64" s="2">
        <v>48.28</v>
      </c>
      <c r="H64" s="2">
        <v>0</v>
      </c>
    </row>
    <row r="67" spans="1:8" x14ac:dyDescent="0.2">
      <c r="A67" s="1" t="s">
        <v>92</v>
      </c>
      <c r="B67" s="2" t="s">
        <v>13</v>
      </c>
      <c r="C67" s="2">
        <v>0.28000000000000003</v>
      </c>
      <c r="D67" s="2">
        <v>0</v>
      </c>
      <c r="E67" s="2">
        <v>44.24</v>
      </c>
      <c r="F67" s="2">
        <v>0.09</v>
      </c>
      <c r="G67" s="2">
        <v>54.45</v>
      </c>
      <c r="H67" s="2">
        <v>0.01</v>
      </c>
    </row>
    <row r="68" spans="1:8" x14ac:dyDescent="0.2">
      <c r="A68" s="1" t="s">
        <v>109</v>
      </c>
      <c r="B68" s="2" t="s">
        <v>13</v>
      </c>
      <c r="C68" s="2">
        <v>0.27</v>
      </c>
      <c r="D68" s="2">
        <v>0</v>
      </c>
      <c r="E68" s="2">
        <v>47.7</v>
      </c>
      <c r="F68" s="2">
        <v>7.0000000000000007E-2</v>
      </c>
      <c r="G68" s="2">
        <v>51.15</v>
      </c>
      <c r="H68" s="2">
        <v>0.01</v>
      </c>
    </row>
    <row r="69" spans="1:8" x14ac:dyDescent="0.2">
      <c r="A69" s="1" t="s">
        <v>121</v>
      </c>
      <c r="B69" s="2" t="s">
        <v>13</v>
      </c>
      <c r="C69" s="2">
        <v>0.26</v>
      </c>
      <c r="D69" s="2">
        <v>0</v>
      </c>
      <c r="E69" s="2">
        <v>48.34</v>
      </c>
      <c r="F69" s="2">
        <v>7.0000000000000007E-2</v>
      </c>
      <c r="G69" s="2">
        <v>50.6</v>
      </c>
      <c r="H69" s="2">
        <v>0</v>
      </c>
    </row>
    <row r="71" spans="1:8" x14ac:dyDescent="0.2">
      <c r="A71" s="1" t="s">
        <v>139</v>
      </c>
      <c r="B71" s="2" t="s">
        <v>13</v>
      </c>
      <c r="C71" s="2">
        <v>50.07</v>
      </c>
      <c r="D71" s="2">
        <v>46.94</v>
      </c>
      <c r="E71" s="2">
        <v>0</v>
      </c>
      <c r="F71" s="2">
        <v>0.13</v>
      </c>
      <c r="G71" s="2">
        <v>1.79</v>
      </c>
      <c r="H71" s="2">
        <v>0</v>
      </c>
    </row>
    <row r="74" spans="1:8" x14ac:dyDescent="0.2">
      <c r="A74" s="1" t="s">
        <v>101</v>
      </c>
      <c r="B74" s="2" t="s">
        <v>13</v>
      </c>
      <c r="C74" s="2">
        <v>0.02</v>
      </c>
      <c r="D74" s="2">
        <v>0</v>
      </c>
      <c r="E74" s="2">
        <v>0</v>
      </c>
      <c r="F74" s="2">
        <v>0.02</v>
      </c>
      <c r="G74" s="2">
        <v>0.03</v>
      </c>
      <c r="H74" s="2">
        <v>0</v>
      </c>
    </row>
    <row r="76" spans="1:8" x14ac:dyDescent="0.2">
      <c r="A76" s="1" t="s">
        <v>125</v>
      </c>
      <c r="B76" s="2" t="s">
        <v>13</v>
      </c>
      <c r="C76" s="2">
        <v>0.34</v>
      </c>
      <c r="D76" s="2">
        <v>47.48</v>
      </c>
      <c r="E76" s="2">
        <v>0</v>
      </c>
      <c r="F76" s="2">
        <v>0.06</v>
      </c>
      <c r="G76" s="2">
        <v>50.98</v>
      </c>
      <c r="H76" s="2">
        <v>0.02</v>
      </c>
    </row>
    <row r="77" spans="1:8" x14ac:dyDescent="0.2">
      <c r="A77" s="1" t="s">
        <v>82</v>
      </c>
      <c r="B77" s="2" t="s">
        <v>13</v>
      </c>
      <c r="C77" s="2">
        <v>0.39</v>
      </c>
      <c r="D77" s="2">
        <v>47.62</v>
      </c>
      <c r="E77" s="2">
        <v>0</v>
      </c>
      <c r="F77" s="2">
        <v>0.13</v>
      </c>
      <c r="G77" s="2">
        <v>50.81</v>
      </c>
      <c r="H77" s="2">
        <v>0.01</v>
      </c>
    </row>
  </sheetData>
  <sortState xmlns:xlrd2="http://schemas.microsoft.com/office/spreadsheetml/2017/richdata2" ref="A2:H92">
    <sortCondition descending="1" ref="G2:G92"/>
    <sortCondition ref="D2:D9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8CC1A-005C-5341-811A-252A8781D665}">
  <dimension ref="A1:E16"/>
  <sheetViews>
    <sheetView tabSelected="1" workbookViewId="0">
      <selection activeCell="F1" sqref="F1:F1048576"/>
    </sheetView>
  </sheetViews>
  <sheetFormatPr baseColWidth="10" defaultRowHeight="16" x14ac:dyDescent="0.2"/>
  <cols>
    <col min="3" max="3" width="29.5" customWidth="1"/>
    <col min="5" max="5" width="13.1640625" customWidth="1"/>
  </cols>
  <sheetData>
    <row r="1" spans="1:5" x14ac:dyDescent="0.2">
      <c r="A1" t="s">
        <v>153</v>
      </c>
    </row>
    <row r="8" spans="1:5" x14ac:dyDescent="0.2">
      <c r="C8" s="3" t="s">
        <v>154</v>
      </c>
      <c r="D8" s="3" t="s">
        <v>160</v>
      </c>
      <c r="E8" s="3" t="s">
        <v>161</v>
      </c>
    </row>
    <row r="9" spans="1:5" x14ac:dyDescent="0.2">
      <c r="C9" s="4" t="s">
        <v>155</v>
      </c>
      <c r="D9" s="6">
        <v>0.63492063492063489</v>
      </c>
      <c r="E9" s="5">
        <v>0.77272727272727271</v>
      </c>
    </row>
    <row r="10" spans="1:5" x14ac:dyDescent="0.2">
      <c r="C10" s="4" t="s">
        <v>156</v>
      </c>
      <c r="D10" s="6">
        <v>0.19047619047619047</v>
      </c>
      <c r="E10" s="5">
        <v>0.16666666666666666</v>
      </c>
    </row>
    <row r="11" spans="1:5" x14ac:dyDescent="0.2">
      <c r="C11" s="4" t="s">
        <v>157</v>
      </c>
      <c r="D11" s="6">
        <v>0.12698412698412698</v>
      </c>
      <c r="E11" s="5">
        <v>3.0303030303030304E-2</v>
      </c>
    </row>
    <row r="12" spans="1:5" x14ac:dyDescent="0.2">
      <c r="C12" s="4" t="s">
        <v>158</v>
      </c>
      <c r="D12" s="6">
        <v>1.5873015873015872E-2</v>
      </c>
      <c r="E12" s="5">
        <v>1.5151515151515152E-2</v>
      </c>
    </row>
    <row r="13" spans="1:5" x14ac:dyDescent="0.2">
      <c r="C13" s="4" t="s">
        <v>146</v>
      </c>
      <c r="D13" s="6">
        <v>0</v>
      </c>
      <c r="E13" s="5">
        <v>1.5151515151515152E-2</v>
      </c>
    </row>
    <row r="15" spans="1:5" x14ac:dyDescent="0.2">
      <c r="C15" s="4" t="s">
        <v>159</v>
      </c>
      <c r="D15" s="6">
        <f>D12*2</f>
        <v>3.1746031746031744E-2</v>
      </c>
      <c r="E15" s="5">
        <v>0</v>
      </c>
    </row>
    <row r="16" spans="1:5" x14ac:dyDescent="0.2">
      <c r="D16" s="7"/>
      <c r="E16" s="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5F2CBEA8E31A4AA62BBFF4D9F2EA93" ma:contentTypeVersion="19" ma:contentTypeDescription="Create a new document." ma:contentTypeScope="" ma:versionID="269cc24897c0425cdfe00362e9afebab">
  <xsd:schema xmlns:xsd="http://www.w3.org/2001/XMLSchema" xmlns:xs="http://www.w3.org/2001/XMLSchema" xmlns:p="http://schemas.microsoft.com/office/2006/metadata/properties" xmlns:ns2="edd4b32b-7956-4137-836d-9f826972c984" xmlns:ns3="a3b88ca9-9639-40d5-9355-05f45e800804" targetNamespace="http://schemas.microsoft.com/office/2006/metadata/properties" ma:root="true" ma:fieldsID="827f1f1a43a607cc629ba6ac7f1d202e" ns2:_="" ns3:_="">
    <xsd:import namespace="edd4b32b-7956-4137-836d-9f826972c984"/>
    <xsd:import namespace="a3b88ca9-9639-40d5-9355-05f45e800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d4b32b-7956-4137-836d-9f826972c9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92fa3da-db31-45ba-92de-38f16e295a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b88ca9-9639-40d5-9355-05f45e800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1a48db5-ac76-4183-ae84-33fcd521c6ce}" ma:internalName="TaxCatchAll" ma:showField="CatchAllData" ma:web="a3b88ca9-9639-40d5-9355-05f45e800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dd4b32b-7956-4137-836d-9f826972c984">
      <Terms xmlns="http://schemas.microsoft.com/office/infopath/2007/PartnerControls"/>
    </lcf76f155ced4ddcb4097134ff3c332f>
    <TaxCatchAll xmlns="a3b88ca9-9639-40d5-9355-05f45e800804" xsi:nil="true"/>
  </documentManagement>
</p:properties>
</file>

<file path=customXml/itemProps1.xml><?xml version="1.0" encoding="utf-8"?>
<ds:datastoreItem xmlns:ds="http://schemas.openxmlformats.org/officeDocument/2006/customXml" ds:itemID="{76BA6061-CC40-415A-BB0F-8CAE198ABE36}"/>
</file>

<file path=customXml/itemProps2.xml><?xml version="1.0" encoding="utf-8"?>
<ds:datastoreItem xmlns:ds="http://schemas.openxmlformats.org/officeDocument/2006/customXml" ds:itemID="{45D92F78-D0B0-4632-9091-4CE35AFB8EEB}"/>
</file>

<file path=customXml/itemProps3.xml><?xml version="1.0" encoding="utf-8"?>
<ds:datastoreItem xmlns:ds="http://schemas.openxmlformats.org/officeDocument/2006/customXml" ds:itemID="{6F0B4E7F-E110-40A2-AEB0-43169D3D33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617 50</vt:lpstr>
      <vt:lpstr>684 50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Haihua Chu</cp:lastModifiedBy>
  <dcterms:created xsi:type="dcterms:W3CDTF">2020-07-18T00:53:01Z</dcterms:created>
  <dcterms:modified xsi:type="dcterms:W3CDTF">2024-02-17T19:25:40Z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704af0-5dee-42b4-b9c8-16b50347e630_Enabled">
    <vt:lpwstr>true</vt:lpwstr>
  </property>
  <property fmtid="{D5CDD505-2E9C-101B-9397-08002B2CF9AE}" pid="3" name="MSIP_Label_87704af0-5dee-42b4-b9c8-16b50347e630_SetDate">
    <vt:lpwstr>2024-02-17T19:25:40Z</vt:lpwstr>
  </property>
  <property fmtid="{D5CDD505-2E9C-101B-9397-08002B2CF9AE}" pid="4" name="MSIP_Label_87704af0-5dee-42b4-b9c8-16b50347e630_Method">
    <vt:lpwstr>Standard</vt:lpwstr>
  </property>
  <property fmtid="{D5CDD505-2E9C-101B-9397-08002B2CF9AE}" pid="5" name="MSIP_Label_87704af0-5dee-42b4-b9c8-16b50347e630_Name">
    <vt:lpwstr>defa4170-0d19-0005-0004-bc88714345d2</vt:lpwstr>
  </property>
  <property fmtid="{D5CDD505-2E9C-101B-9397-08002B2CF9AE}" pid="6" name="MSIP_Label_87704af0-5dee-42b4-b9c8-16b50347e630_SiteId">
    <vt:lpwstr>14879390-995c-4bd1-b9c7-6dcdc824ee55</vt:lpwstr>
  </property>
  <property fmtid="{D5CDD505-2E9C-101B-9397-08002B2CF9AE}" pid="7" name="MSIP_Label_87704af0-5dee-42b4-b9c8-16b50347e630_ActionId">
    <vt:lpwstr>de2f2ea1-d875-417c-8d97-fa9c84e32322</vt:lpwstr>
  </property>
  <property fmtid="{D5CDD505-2E9C-101B-9397-08002B2CF9AE}" pid="8" name="MSIP_Label_87704af0-5dee-42b4-b9c8-16b50347e630_ContentBits">
    <vt:lpwstr>0</vt:lpwstr>
  </property>
  <property fmtid="{D5CDD505-2E9C-101B-9397-08002B2CF9AE}" pid="9" name="ContentTypeId">
    <vt:lpwstr>0x010100285F2CBEA8E31A4AA62BBFF4D9F2EA93</vt:lpwstr>
  </property>
</Properties>
</file>